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880" windowHeight="6585" activeTab="0"/>
  </bookViews>
  <sheets>
    <sheet name="分学科岗位" sheetId="1" r:id="rId1"/>
    <sheet name="Sheet1" sheetId="2" r:id="rId2"/>
  </sheets>
  <definedNames>
    <definedName name="_xlnm.Print_Titles" localSheetId="1">'Sheet1'!$4:$5</definedName>
    <definedName name="_xlnm.Print_Titles" localSheetId="0">'分学科岗位'!$4:$5</definedName>
  </definedNames>
  <calcPr fullCalcOnLoad="1"/>
</workbook>
</file>

<file path=xl/sharedStrings.xml><?xml version="1.0" encoding="utf-8"?>
<sst xmlns="http://schemas.openxmlformats.org/spreadsheetml/2006/main" count="496" uniqueCount="106">
  <si>
    <t>马边</t>
  </si>
  <si>
    <t>初中</t>
  </si>
  <si>
    <t>小学</t>
  </si>
  <si>
    <t>广安区</t>
  </si>
  <si>
    <t>2010年拟招聘特岗教师数</t>
  </si>
  <si>
    <t>合计</t>
  </si>
  <si>
    <t>小计</t>
  </si>
  <si>
    <t>政治</t>
  </si>
  <si>
    <t>语文</t>
  </si>
  <si>
    <t>数学</t>
  </si>
  <si>
    <t>物理</t>
  </si>
  <si>
    <t>化学</t>
  </si>
  <si>
    <t>生物</t>
  </si>
  <si>
    <t>地理</t>
  </si>
  <si>
    <t>历史</t>
  </si>
  <si>
    <t>信息
技术</t>
  </si>
  <si>
    <t>音乐</t>
  </si>
  <si>
    <t>体育</t>
  </si>
  <si>
    <t>美术</t>
  </si>
  <si>
    <t>初中</t>
  </si>
  <si>
    <t>小学</t>
  </si>
  <si>
    <t>中江县</t>
  </si>
  <si>
    <t>罗江县</t>
  </si>
  <si>
    <t>什邡市</t>
  </si>
  <si>
    <t>绵竹市</t>
  </si>
  <si>
    <t>巴塘县</t>
  </si>
  <si>
    <t>得荣县</t>
  </si>
  <si>
    <t>汶川县</t>
  </si>
  <si>
    <t>阿坝县</t>
  </si>
  <si>
    <t>汉源县</t>
  </si>
  <si>
    <t>青川县</t>
  </si>
  <si>
    <t>南江县</t>
  </si>
  <si>
    <t>金口河区</t>
  </si>
  <si>
    <t>兴文县</t>
  </si>
  <si>
    <t>屏山县</t>
  </si>
  <si>
    <t>宣汉县</t>
  </si>
  <si>
    <t>万源市</t>
  </si>
  <si>
    <t>叙永县</t>
  </si>
  <si>
    <t>古蔺县</t>
  </si>
  <si>
    <t>丹巴县</t>
  </si>
  <si>
    <t>道孚县</t>
  </si>
  <si>
    <t>德格县</t>
  </si>
  <si>
    <t>旺苍县</t>
  </si>
  <si>
    <t>通江县</t>
  </si>
  <si>
    <t>平昌县</t>
  </si>
  <si>
    <t>南部县</t>
  </si>
  <si>
    <t>阆中市</t>
  </si>
  <si>
    <t>三台县</t>
  </si>
  <si>
    <t>盐亭县</t>
  </si>
  <si>
    <t>游仙区</t>
  </si>
  <si>
    <t>藏文</t>
  </si>
  <si>
    <t>石渠县</t>
  </si>
  <si>
    <t>初中</t>
  </si>
  <si>
    <t>小学</t>
  </si>
  <si>
    <t>布拖县</t>
  </si>
  <si>
    <t>德昌县</t>
  </si>
  <si>
    <t>甘洛县</t>
  </si>
  <si>
    <t>会理县</t>
  </si>
  <si>
    <t>金阳县</t>
  </si>
  <si>
    <t>雷波县</t>
  </si>
  <si>
    <t>冕宁县</t>
  </si>
  <si>
    <t>木里县</t>
  </si>
  <si>
    <t>普格县</t>
  </si>
  <si>
    <t>昭觉县</t>
  </si>
  <si>
    <t>初中</t>
  </si>
  <si>
    <t>小学</t>
  </si>
  <si>
    <t>雅江县</t>
  </si>
  <si>
    <t>喜德县</t>
  </si>
  <si>
    <t>盐源县</t>
  </si>
  <si>
    <t>越西县</t>
  </si>
  <si>
    <t>都江堰市</t>
  </si>
  <si>
    <t>仪陇县</t>
  </si>
  <si>
    <t>初中</t>
  </si>
  <si>
    <t>小学</t>
  </si>
  <si>
    <t>阿坝州</t>
  </si>
  <si>
    <t>甘孜州</t>
  </si>
  <si>
    <t>凉山州</t>
  </si>
  <si>
    <t>乐山市</t>
  </si>
  <si>
    <t>宜宾市</t>
  </si>
  <si>
    <t>雅安市</t>
  </si>
  <si>
    <t>泸州市</t>
  </si>
  <si>
    <t>南充市</t>
  </si>
  <si>
    <t>广安市</t>
  </si>
  <si>
    <t>达州市</t>
  </si>
  <si>
    <t>巴中市</t>
  </si>
  <si>
    <t>广元市</t>
  </si>
  <si>
    <t>成都市</t>
  </si>
  <si>
    <t>德阳市</t>
  </si>
  <si>
    <t>绵阳市</t>
  </si>
  <si>
    <t xml:space="preserve"> 
        学科岗位及数量
设岗
市（州）、县
名称及设岗学校类别
</t>
  </si>
  <si>
    <t>总计</t>
  </si>
  <si>
    <t>初中</t>
  </si>
  <si>
    <t>小学</t>
  </si>
  <si>
    <t>四川省2010年招聘特岗教师分学科岗位数</t>
  </si>
  <si>
    <t>马尔康县</t>
  </si>
  <si>
    <t>黑水县</t>
  </si>
  <si>
    <t>九寨沟县</t>
  </si>
  <si>
    <t>红原县</t>
  </si>
  <si>
    <t>理县</t>
  </si>
  <si>
    <t>小金县</t>
  </si>
  <si>
    <t>茂县</t>
  </si>
  <si>
    <t>壤塘县</t>
  </si>
  <si>
    <t>附表1：</t>
  </si>
  <si>
    <t>英语</t>
  </si>
  <si>
    <t>1
(双语)</t>
  </si>
  <si>
    <t>四川省2010年招聘特岗教师岗位设置一览表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</si>
</sst>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.000%"/>
    <numFmt numFmtId="184" formatCode="0.0000%"/>
    <numFmt numFmtId="185" formatCode="0.00000%"/>
    <numFmt numFmtId="186" formatCode="0.0%"/>
    <numFmt numFmtId="187" formatCode="0.00_ "/>
    <numFmt numFmtId="188" formatCode="_ * #,##0.0_ ;_ * \-#,##0.0_ ;_ * &quot;-&quot;??_ ;_ @_ "/>
    <numFmt numFmtId="189" formatCode="_ * #,##0_ ;_ * \-#,##0_ ;_ * &quot;-&quot;??_ ;_ @_ "/>
    <numFmt numFmtId="190" formatCode="0.00_);[Red]\(0.00\)"/>
    <numFmt numFmtId="191" formatCode="0.0_);[Red]\(0.0\)"/>
    <numFmt numFmtId="192" formatCode="0_);[Red]\(0\)"/>
    <numFmt numFmtId="193" formatCode="0;_栀"/>
    <numFmt numFmtId="194" formatCode="0;_搀"/>
    <numFmt numFmtId="195" formatCode="0.0;_搀"/>
    <numFmt numFmtId="196" formatCode="0_);\(0\)"/>
    <numFmt numFmtId="197" formatCode="000000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黑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11"/>
      <name val="仿宋_GB2312"/>
      <family val="3"/>
    </font>
    <font>
      <sz val="20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center" vertical="center"/>
    </xf>
    <xf numFmtId="196" fontId="7" fillId="0" borderId="1" xfId="0" applyNumberFormat="1" applyFont="1" applyBorder="1" applyAlignment="1">
      <alignment horizontal="center" vertical="center" wrapText="1"/>
    </xf>
    <xf numFmtId="196" fontId="7" fillId="2" borderId="1" xfId="0" applyNumberFormat="1" applyFont="1" applyFill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 wrapText="1"/>
    </xf>
    <xf numFmtId="196" fontId="7" fillId="0" borderId="1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96" fontId="9" fillId="0" borderId="1" xfId="0" applyNumberFormat="1" applyFont="1" applyBorder="1" applyAlignment="1">
      <alignment horizontal="center" vertical="center" wrapText="1"/>
    </xf>
    <xf numFmtId="182" fontId="6" fillId="0" borderId="2" xfId="0" applyNumberFormat="1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82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53</xdr:row>
      <xdr:rowOff>0</xdr:rowOff>
    </xdr:from>
    <xdr:to>
      <xdr:col>3</xdr:col>
      <xdr:colOff>0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>
          <a:off x="1828800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0</xdr:rowOff>
    </xdr:from>
    <xdr:to>
      <xdr:col>2</xdr:col>
      <xdr:colOff>552450</xdr:colOff>
      <xdr:row>4</xdr:row>
      <xdr:rowOff>504825</xdr:rowOff>
    </xdr:to>
    <xdr:sp>
      <xdr:nvSpPr>
        <xdr:cNvPr id="2" name="Line 2"/>
        <xdr:cNvSpPr>
          <a:spLocks/>
        </xdr:cNvSpPr>
      </xdr:nvSpPr>
      <xdr:spPr>
        <a:xfrm>
          <a:off x="47625" y="704850"/>
          <a:ext cx="1771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53</xdr:row>
      <xdr:rowOff>0</xdr:rowOff>
    </xdr:from>
    <xdr:to>
      <xdr:col>3</xdr:col>
      <xdr:colOff>0</xdr:colOff>
      <xdr:row>53</xdr:row>
      <xdr:rowOff>9525</xdr:rowOff>
    </xdr:to>
    <xdr:sp>
      <xdr:nvSpPr>
        <xdr:cNvPr id="1" name="Line 1"/>
        <xdr:cNvSpPr>
          <a:spLocks/>
        </xdr:cNvSpPr>
      </xdr:nvSpPr>
      <xdr:spPr>
        <a:xfrm>
          <a:off x="1828800" y="13487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0</xdr:rowOff>
    </xdr:from>
    <xdr:to>
      <xdr:col>2</xdr:col>
      <xdr:colOff>552450</xdr:colOff>
      <xdr:row>4</xdr:row>
      <xdr:rowOff>504825</xdr:rowOff>
    </xdr:to>
    <xdr:sp>
      <xdr:nvSpPr>
        <xdr:cNvPr id="2" name="Line 2"/>
        <xdr:cNvSpPr>
          <a:spLocks/>
        </xdr:cNvSpPr>
      </xdr:nvSpPr>
      <xdr:spPr>
        <a:xfrm>
          <a:off x="47625" y="704850"/>
          <a:ext cx="17716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0" sqref="I10"/>
    </sheetView>
  </sheetViews>
  <sheetFormatPr defaultColWidth="9.00390625" defaultRowHeight="14.25"/>
  <cols>
    <col min="1" max="1" width="7.875" style="0" customWidth="1"/>
    <col min="2" max="2" width="8.75390625" style="0" customWidth="1"/>
    <col min="3" max="3" width="7.375" style="0" customWidth="1"/>
    <col min="4" max="4" width="7.50390625" style="0" customWidth="1"/>
    <col min="5" max="5" width="6.625" style="0" customWidth="1"/>
    <col min="6" max="7" width="6.125" style="0" customWidth="1"/>
    <col min="8" max="8" width="6.625" style="0" customWidth="1"/>
    <col min="9" max="10" width="6.125" style="0" customWidth="1"/>
    <col min="11" max="11" width="6.625" style="0" customWidth="1"/>
    <col min="12" max="15" width="6.125" style="0" customWidth="1"/>
    <col min="16" max="16" width="5.50390625" style="0" customWidth="1"/>
    <col min="17" max="18" width="5.75390625" style="0" customWidth="1"/>
    <col min="19" max="19" width="5.625" style="0" customWidth="1"/>
  </cols>
  <sheetData>
    <row r="1" ht="14.25">
      <c r="A1" t="s">
        <v>102</v>
      </c>
    </row>
    <row r="2" spans="1:19" ht="25.5" customHeight="1">
      <c r="A2" s="31" t="s">
        <v>105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2:19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32" t="s">
        <v>89</v>
      </c>
      <c r="B4" s="33"/>
      <c r="C4" s="34"/>
      <c r="D4" s="27" t="s">
        <v>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40.5" customHeight="1">
      <c r="A5" s="35"/>
      <c r="B5" s="36"/>
      <c r="C5" s="37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103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50</v>
      </c>
    </row>
    <row r="6" spans="1:19" ht="18.75" customHeight="1">
      <c r="A6" s="38" t="s">
        <v>90</v>
      </c>
      <c r="B6" s="38"/>
      <c r="C6" s="20" t="s">
        <v>91</v>
      </c>
      <c r="D6" s="39">
        <v>4032</v>
      </c>
      <c r="E6" s="21">
        <v>1876</v>
      </c>
      <c r="F6" s="21">
        <v>69</v>
      </c>
      <c r="G6" s="21">
        <v>210</v>
      </c>
      <c r="H6" s="21">
        <v>284</v>
      </c>
      <c r="I6" s="21">
        <v>215</v>
      </c>
      <c r="J6" s="21">
        <v>160</v>
      </c>
      <c r="K6" s="21">
        <v>87</v>
      </c>
      <c r="L6" s="21">
        <v>90</v>
      </c>
      <c r="M6" s="21">
        <v>75</v>
      </c>
      <c r="N6" s="21">
        <v>271</v>
      </c>
      <c r="O6" s="21">
        <v>84</v>
      </c>
      <c r="P6" s="21">
        <v>128</v>
      </c>
      <c r="Q6" s="21">
        <v>119</v>
      </c>
      <c r="R6" s="21">
        <v>84</v>
      </c>
      <c r="S6" s="21">
        <v>0</v>
      </c>
    </row>
    <row r="7" spans="1:19" ht="18.75" customHeight="1">
      <c r="A7" s="38"/>
      <c r="B7" s="38"/>
      <c r="C7" s="20" t="s">
        <v>92</v>
      </c>
      <c r="D7" s="39"/>
      <c r="E7" s="21">
        <f>F7+G7+H7+I7+J7+K7+L7+M7+N7+O7+P7+Q7+R7+S7</f>
        <v>2156</v>
      </c>
      <c r="F7" s="21">
        <v>0</v>
      </c>
      <c r="G7" s="21">
        <v>723</v>
      </c>
      <c r="H7" s="21">
        <v>714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193</v>
      </c>
      <c r="O7" s="21">
        <v>93</v>
      </c>
      <c r="P7" s="21">
        <v>154</v>
      </c>
      <c r="Q7" s="21">
        <v>136</v>
      </c>
      <c r="R7" s="21">
        <v>115</v>
      </c>
      <c r="S7" s="21">
        <v>28</v>
      </c>
    </row>
    <row r="8" spans="1:19" ht="19.5" customHeight="1">
      <c r="A8" s="24" t="s">
        <v>75</v>
      </c>
      <c r="B8" s="26" t="s">
        <v>39</v>
      </c>
      <c r="C8" s="5" t="s">
        <v>19</v>
      </c>
      <c r="D8" s="26">
        <v>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9.5" customHeight="1">
      <c r="A9" s="24"/>
      <c r="B9" s="26"/>
      <c r="C9" s="5" t="s">
        <v>20</v>
      </c>
      <c r="D9" s="26"/>
      <c r="E9" s="15">
        <v>4</v>
      </c>
      <c r="F9" s="15"/>
      <c r="G9" s="15">
        <v>2</v>
      </c>
      <c r="H9" s="15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9.5" customHeight="1">
      <c r="A10" s="24" t="s">
        <v>75</v>
      </c>
      <c r="B10" s="26" t="s">
        <v>40</v>
      </c>
      <c r="C10" s="5" t="s">
        <v>19</v>
      </c>
      <c r="D10" s="26">
        <v>24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9.5" customHeight="1">
      <c r="A11" s="24"/>
      <c r="B11" s="26"/>
      <c r="C11" s="5" t="s">
        <v>20</v>
      </c>
      <c r="D11" s="26"/>
      <c r="E11" s="15">
        <v>24</v>
      </c>
      <c r="F11" s="15"/>
      <c r="G11" s="15">
        <v>5</v>
      </c>
      <c r="H11" s="15">
        <v>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15</v>
      </c>
    </row>
    <row r="12" spans="1:19" ht="19.5" customHeight="1">
      <c r="A12" s="24" t="s">
        <v>75</v>
      </c>
      <c r="B12" s="26" t="s">
        <v>41</v>
      </c>
      <c r="C12" s="5" t="s">
        <v>19</v>
      </c>
      <c r="D12" s="26">
        <v>20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9.5" customHeight="1">
      <c r="A13" s="24"/>
      <c r="B13" s="26"/>
      <c r="C13" s="5" t="s">
        <v>20</v>
      </c>
      <c r="D13" s="26"/>
      <c r="E13" s="15">
        <v>20</v>
      </c>
      <c r="F13" s="15"/>
      <c r="G13" s="15">
        <v>10</v>
      </c>
      <c r="H13" s="15">
        <v>10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9.5" customHeight="1">
      <c r="A14" s="24" t="s">
        <v>75</v>
      </c>
      <c r="B14" s="26" t="s">
        <v>51</v>
      </c>
      <c r="C14" s="5" t="s">
        <v>52</v>
      </c>
      <c r="D14" s="26">
        <v>15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9.5" customHeight="1">
      <c r="A15" s="24"/>
      <c r="B15" s="26"/>
      <c r="C15" s="5" t="s">
        <v>53</v>
      </c>
      <c r="D15" s="26"/>
      <c r="E15" s="15">
        <v>15</v>
      </c>
      <c r="F15" s="15"/>
      <c r="G15" s="15">
        <v>4</v>
      </c>
      <c r="H15" s="15">
        <v>4</v>
      </c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>
        <v>6</v>
      </c>
    </row>
    <row r="16" spans="1:19" ht="19.5" customHeight="1">
      <c r="A16" s="24" t="s">
        <v>75</v>
      </c>
      <c r="B16" s="26" t="s">
        <v>66</v>
      </c>
      <c r="C16" s="5" t="s">
        <v>19</v>
      </c>
      <c r="D16" s="26">
        <v>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9.5" customHeight="1">
      <c r="A17" s="24"/>
      <c r="B17" s="26"/>
      <c r="C17" s="5" t="s">
        <v>20</v>
      </c>
      <c r="D17" s="26"/>
      <c r="E17" s="15">
        <v>12</v>
      </c>
      <c r="F17" s="15"/>
      <c r="G17" s="15">
        <v>2</v>
      </c>
      <c r="H17" s="15">
        <v>2</v>
      </c>
      <c r="I17" s="15"/>
      <c r="J17" s="15"/>
      <c r="K17" s="15"/>
      <c r="L17" s="15"/>
      <c r="M17" s="15"/>
      <c r="N17" s="15"/>
      <c r="O17" s="15">
        <v>4</v>
      </c>
      <c r="P17" s="15"/>
      <c r="Q17" s="15"/>
      <c r="R17" s="5"/>
      <c r="S17" s="5">
        <v>4</v>
      </c>
    </row>
    <row r="18" spans="1:19" ht="19.5" customHeight="1">
      <c r="A18" s="24" t="s">
        <v>75</v>
      </c>
      <c r="B18" s="26" t="s">
        <v>25</v>
      </c>
      <c r="C18" s="5" t="s">
        <v>19</v>
      </c>
      <c r="D18" s="26">
        <v>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5"/>
      <c r="S18" s="5"/>
    </row>
    <row r="19" spans="1:19" ht="19.5" customHeight="1">
      <c r="A19" s="24"/>
      <c r="B19" s="26"/>
      <c r="C19" s="5" t="s">
        <v>20</v>
      </c>
      <c r="D19" s="26"/>
      <c r="E19" s="15">
        <v>6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5">
        <v>1</v>
      </c>
      <c r="S19" s="5">
        <v>3</v>
      </c>
    </row>
    <row r="20" spans="1:19" ht="19.5" customHeight="1">
      <c r="A20" s="24" t="s">
        <v>75</v>
      </c>
      <c r="B20" s="26" t="s">
        <v>26</v>
      </c>
      <c r="C20" s="5" t="s">
        <v>19</v>
      </c>
      <c r="D20" s="26">
        <v>16</v>
      </c>
      <c r="E20" s="15">
        <v>16</v>
      </c>
      <c r="F20" s="15">
        <v>1</v>
      </c>
      <c r="G20" s="15">
        <v>3</v>
      </c>
      <c r="H20" s="15">
        <v>4</v>
      </c>
      <c r="I20" s="15"/>
      <c r="J20" s="15">
        <v>2</v>
      </c>
      <c r="K20" s="15"/>
      <c r="L20" s="15"/>
      <c r="M20" s="15">
        <v>2</v>
      </c>
      <c r="N20" s="15">
        <v>3</v>
      </c>
      <c r="O20" s="15"/>
      <c r="P20" s="15">
        <v>1</v>
      </c>
      <c r="Q20" s="15"/>
      <c r="R20" s="5"/>
      <c r="S20" s="5"/>
    </row>
    <row r="21" spans="1:19" ht="19.5" customHeight="1">
      <c r="A21" s="24"/>
      <c r="B21" s="26"/>
      <c r="C21" s="5" t="s">
        <v>20</v>
      </c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5"/>
      <c r="S21" s="5"/>
    </row>
    <row r="22" spans="1:19" ht="19.5" customHeight="1">
      <c r="A22" s="24" t="s">
        <v>74</v>
      </c>
      <c r="B22" s="25" t="s">
        <v>27</v>
      </c>
      <c r="C22" s="4" t="s">
        <v>19</v>
      </c>
      <c r="D22" s="25">
        <v>6</v>
      </c>
      <c r="E22" s="15">
        <v>6</v>
      </c>
      <c r="F22" s="15"/>
      <c r="G22" s="15">
        <v>1</v>
      </c>
      <c r="H22" s="15">
        <v>2</v>
      </c>
      <c r="I22" s="15"/>
      <c r="J22" s="15"/>
      <c r="K22" s="15"/>
      <c r="L22" s="15"/>
      <c r="M22" s="15">
        <v>1</v>
      </c>
      <c r="N22" s="15">
        <v>1</v>
      </c>
      <c r="O22" s="15">
        <v>1</v>
      </c>
      <c r="P22" s="15"/>
      <c r="Q22" s="15"/>
      <c r="R22" s="15"/>
      <c r="S22" s="15"/>
    </row>
    <row r="23" spans="1:19" ht="19.5" customHeight="1">
      <c r="A23" s="24"/>
      <c r="B23" s="26"/>
      <c r="C23" s="4" t="s">
        <v>20</v>
      </c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9.5" customHeight="1">
      <c r="A24" s="24" t="s">
        <v>74</v>
      </c>
      <c r="B24" s="25" t="s">
        <v>28</v>
      </c>
      <c r="C24" s="4" t="s">
        <v>19</v>
      </c>
      <c r="D24" s="25">
        <v>3</v>
      </c>
      <c r="E24" s="15">
        <v>3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>
        <v>1</v>
      </c>
      <c r="R24" s="15"/>
      <c r="S24" s="15"/>
    </row>
    <row r="25" spans="1:19" ht="19.5" customHeight="1">
      <c r="A25" s="24"/>
      <c r="B25" s="25"/>
      <c r="C25" s="4" t="s">
        <v>20</v>
      </c>
      <c r="D25" s="2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9.5" customHeight="1">
      <c r="A26" s="24" t="s">
        <v>74</v>
      </c>
      <c r="B26" s="25" t="s">
        <v>94</v>
      </c>
      <c r="C26" s="4" t="s">
        <v>19</v>
      </c>
      <c r="D26" s="22"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9.5" customHeight="1">
      <c r="A27" s="24"/>
      <c r="B27" s="26"/>
      <c r="C27" s="4" t="s">
        <v>20</v>
      </c>
      <c r="D27" s="23"/>
      <c r="E27" s="15">
        <v>2</v>
      </c>
      <c r="F27" s="15"/>
      <c r="G27" s="15"/>
      <c r="H27" s="15"/>
      <c r="I27" s="15"/>
      <c r="J27" s="15"/>
      <c r="K27" s="15"/>
      <c r="L27" s="15"/>
      <c r="M27" s="15"/>
      <c r="N27" s="15">
        <v>2</v>
      </c>
      <c r="O27" s="15"/>
      <c r="P27" s="15"/>
      <c r="Q27" s="15"/>
      <c r="R27" s="15"/>
      <c r="S27" s="15"/>
    </row>
    <row r="28" spans="1:19" ht="19.5" customHeight="1">
      <c r="A28" s="24" t="s">
        <v>74</v>
      </c>
      <c r="B28" s="25" t="s">
        <v>95</v>
      </c>
      <c r="C28" s="4" t="s">
        <v>19</v>
      </c>
      <c r="D28" s="22">
        <v>10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9.5" customHeight="1">
      <c r="A29" s="24"/>
      <c r="B29" s="25"/>
      <c r="C29" s="4" t="s">
        <v>20</v>
      </c>
      <c r="D29" s="23"/>
      <c r="E29" s="15">
        <v>10</v>
      </c>
      <c r="F29" s="15"/>
      <c r="G29" s="15">
        <v>4</v>
      </c>
      <c r="H29" s="15">
        <v>4</v>
      </c>
      <c r="I29" s="15"/>
      <c r="J29" s="15"/>
      <c r="K29" s="15"/>
      <c r="L29" s="15"/>
      <c r="M29" s="15"/>
      <c r="N29" s="15"/>
      <c r="O29" s="15"/>
      <c r="P29" s="15">
        <v>2</v>
      </c>
      <c r="Q29" s="15"/>
      <c r="R29" s="15"/>
      <c r="S29" s="15"/>
    </row>
    <row r="30" spans="1:19" ht="19.5" customHeight="1">
      <c r="A30" s="24" t="s">
        <v>74</v>
      </c>
      <c r="B30" s="25" t="s">
        <v>96</v>
      </c>
      <c r="C30" s="4" t="s">
        <v>19</v>
      </c>
      <c r="D30" s="22">
        <v>3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9.5" customHeight="1">
      <c r="A31" s="24"/>
      <c r="B31" s="26"/>
      <c r="C31" s="4" t="s">
        <v>20</v>
      </c>
      <c r="D31" s="23"/>
      <c r="E31" s="14">
        <v>3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v>1</v>
      </c>
      <c r="P31" s="15">
        <v>1</v>
      </c>
      <c r="Q31" s="15"/>
      <c r="R31" s="15">
        <v>1</v>
      </c>
      <c r="S31" s="15"/>
    </row>
    <row r="32" spans="1:19" ht="26.25" customHeight="1">
      <c r="A32" s="24" t="s">
        <v>74</v>
      </c>
      <c r="B32" s="25" t="s">
        <v>97</v>
      </c>
      <c r="C32" s="4" t="s">
        <v>19</v>
      </c>
      <c r="D32" s="22">
        <v>2</v>
      </c>
      <c r="E32" s="14">
        <v>2</v>
      </c>
      <c r="F32" s="15"/>
      <c r="G32" s="15"/>
      <c r="H32" s="14" t="s">
        <v>104</v>
      </c>
      <c r="I32" s="15"/>
      <c r="J32" s="15"/>
      <c r="K32" s="14" t="s">
        <v>104</v>
      </c>
      <c r="L32" s="15"/>
      <c r="M32" s="15"/>
      <c r="N32" s="15"/>
      <c r="O32" s="15"/>
      <c r="P32" s="15"/>
      <c r="Q32" s="15"/>
      <c r="R32" s="15"/>
      <c r="S32" s="15"/>
    </row>
    <row r="33" spans="1:19" ht="19.5" customHeight="1">
      <c r="A33" s="24"/>
      <c r="B33" s="25"/>
      <c r="C33" s="4" t="s">
        <v>20</v>
      </c>
      <c r="D33" s="2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9.5" customHeight="1">
      <c r="A34" s="24" t="s">
        <v>74</v>
      </c>
      <c r="B34" s="25" t="s">
        <v>98</v>
      </c>
      <c r="C34" s="4" t="s">
        <v>19</v>
      </c>
      <c r="D34" s="22">
        <v>13</v>
      </c>
      <c r="E34" s="14">
        <v>2</v>
      </c>
      <c r="F34" s="15">
        <v>1</v>
      </c>
      <c r="G34" s="15"/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5"/>
      <c r="R34" s="15"/>
      <c r="S34" s="15"/>
    </row>
    <row r="35" spans="1:19" ht="19.5" customHeight="1">
      <c r="A35" s="24"/>
      <c r="B35" s="25"/>
      <c r="C35" s="4" t="s">
        <v>20</v>
      </c>
      <c r="D35" s="23"/>
      <c r="E35" s="14">
        <v>11</v>
      </c>
      <c r="F35" s="15"/>
      <c r="G35" s="15">
        <v>3</v>
      </c>
      <c r="H35" s="15">
        <v>3</v>
      </c>
      <c r="I35" s="15"/>
      <c r="J35" s="15"/>
      <c r="K35" s="15"/>
      <c r="L35" s="15"/>
      <c r="M35" s="15"/>
      <c r="N35" s="15"/>
      <c r="O35" s="15">
        <v>2</v>
      </c>
      <c r="P35" s="15">
        <v>2</v>
      </c>
      <c r="Q35" s="15">
        <v>1</v>
      </c>
      <c r="R35" s="15"/>
      <c r="S35" s="15"/>
    </row>
    <row r="36" spans="1:19" ht="19.5" customHeight="1">
      <c r="A36" s="24" t="s">
        <v>74</v>
      </c>
      <c r="B36" s="25" t="s">
        <v>99</v>
      </c>
      <c r="C36" s="4" t="s">
        <v>19</v>
      </c>
      <c r="D36" s="22">
        <v>7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9.5" customHeight="1">
      <c r="A37" s="24"/>
      <c r="B37" s="25"/>
      <c r="C37" s="4" t="s">
        <v>20</v>
      </c>
      <c r="D37" s="23"/>
      <c r="E37" s="14">
        <v>7</v>
      </c>
      <c r="F37" s="15"/>
      <c r="G37" s="15">
        <v>3</v>
      </c>
      <c r="H37" s="15">
        <v>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9.5" customHeight="1">
      <c r="A38" s="24" t="s">
        <v>74</v>
      </c>
      <c r="B38" s="25" t="s">
        <v>100</v>
      </c>
      <c r="C38" s="4" t="s">
        <v>19</v>
      </c>
      <c r="D38" s="22">
        <v>3</v>
      </c>
      <c r="E38" s="14">
        <v>3</v>
      </c>
      <c r="F38" s="15"/>
      <c r="G38" s="15"/>
      <c r="H38" s="15"/>
      <c r="I38" s="15">
        <v>1</v>
      </c>
      <c r="J38" s="15">
        <v>1</v>
      </c>
      <c r="K38" s="15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9.5" customHeight="1">
      <c r="A39" s="24"/>
      <c r="B39" s="25"/>
      <c r="C39" s="4" t="s">
        <v>20</v>
      </c>
      <c r="D39" s="2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9.5" customHeight="1">
      <c r="A40" s="24" t="s">
        <v>74</v>
      </c>
      <c r="B40" s="25" t="s">
        <v>101</v>
      </c>
      <c r="C40" s="4" t="s">
        <v>19</v>
      </c>
      <c r="D40" s="22">
        <v>7</v>
      </c>
      <c r="E40" s="14">
        <v>5</v>
      </c>
      <c r="F40" s="15"/>
      <c r="G40" s="15"/>
      <c r="H40" s="15"/>
      <c r="I40" s="15"/>
      <c r="J40" s="15">
        <v>1</v>
      </c>
      <c r="K40" s="15">
        <v>2</v>
      </c>
      <c r="L40" s="15">
        <v>1</v>
      </c>
      <c r="M40" s="15"/>
      <c r="N40" s="15"/>
      <c r="O40" s="15">
        <v>1</v>
      </c>
      <c r="P40" s="15"/>
      <c r="Q40" s="15"/>
      <c r="R40" s="15"/>
      <c r="S40" s="15"/>
    </row>
    <row r="41" spans="1:19" ht="19.5" customHeight="1">
      <c r="A41" s="24"/>
      <c r="B41" s="25"/>
      <c r="C41" s="4" t="s">
        <v>20</v>
      </c>
      <c r="D41" s="23"/>
      <c r="E41" s="14">
        <v>2</v>
      </c>
      <c r="F41" s="15"/>
      <c r="G41" s="15">
        <v>1</v>
      </c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9.5" customHeight="1">
      <c r="A42" s="24" t="s">
        <v>76</v>
      </c>
      <c r="B42" s="30" t="s">
        <v>54</v>
      </c>
      <c r="C42" s="10" t="s">
        <v>19</v>
      </c>
      <c r="D42" s="29">
        <f>SUM(E42:E43)</f>
        <v>30</v>
      </c>
      <c r="E42" s="16">
        <f>SUM(F42:R42)</f>
        <v>5</v>
      </c>
      <c r="F42" s="16"/>
      <c r="G42" s="16"/>
      <c r="H42" s="16">
        <v>1</v>
      </c>
      <c r="I42" s="16">
        <v>1</v>
      </c>
      <c r="J42" s="16">
        <v>1</v>
      </c>
      <c r="K42" s="16"/>
      <c r="L42" s="16"/>
      <c r="M42" s="16"/>
      <c r="N42" s="16">
        <v>2</v>
      </c>
      <c r="O42" s="16"/>
      <c r="P42" s="16"/>
      <c r="Q42" s="16"/>
      <c r="R42" s="8"/>
      <c r="S42" s="7"/>
    </row>
    <row r="43" spans="1:19" ht="19.5" customHeight="1">
      <c r="A43" s="24"/>
      <c r="B43" s="30"/>
      <c r="C43" s="10" t="s">
        <v>20</v>
      </c>
      <c r="D43" s="29"/>
      <c r="E43" s="16">
        <f aca="true" t="shared" si="0" ref="E43:E67">SUM(F43:R43)</f>
        <v>25</v>
      </c>
      <c r="F43" s="16"/>
      <c r="G43" s="16">
        <v>7</v>
      </c>
      <c r="H43" s="16">
        <v>8</v>
      </c>
      <c r="I43" s="16"/>
      <c r="J43" s="16"/>
      <c r="K43" s="16"/>
      <c r="L43" s="16"/>
      <c r="M43" s="16"/>
      <c r="N43" s="16"/>
      <c r="O43" s="16">
        <v>2</v>
      </c>
      <c r="P43" s="16">
        <v>3</v>
      </c>
      <c r="Q43" s="16">
        <v>4</v>
      </c>
      <c r="R43" s="8">
        <v>1</v>
      </c>
      <c r="S43" s="7"/>
    </row>
    <row r="44" spans="1:19" ht="19.5" customHeight="1">
      <c r="A44" s="24" t="s">
        <v>76</v>
      </c>
      <c r="B44" s="30" t="s">
        <v>55</v>
      </c>
      <c r="C44" s="10" t="s">
        <v>19</v>
      </c>
      <c r="D44" s="29">
        <f>SUM(E44:E45)</f>
        <v>19</v>
      </c>
      <c r="E44" s="16">
        <f t="shared" si="0"/>
        <v>19</v>
      </c>
      <c r="F44" s="16"/>
      <c r="G44" s="16"/>
      <c r="H44" s="16"/>
      <c r="I44" s="16"/>
      <c r="J44" s="16"/>
      <c r="K44" s="16">
        <v>2</v>
      </c>
      <c r="L44" s="16"/>
      <c r="M44" s="16"/>
      <c r="N44" s="16">
        <v>5</v>
      </c>
      <c r="O44" s="16">
        <v>2</v>
      </c>
      <c r="P44" s="16">
        <v>3</v>
      </c>
      <c r="Q44" s="16">
        <v>4</v>
      </c>
      <c r="R44" s="8">
        <v>3</v>
      </c>
      <c r="S44" s="7"/>
    </row>
    <row r="45" spans="1:19" ht="19.5" customHeight="1">
      <c r="A45" s="24"/>
      <c r="B45" s="30"/>
      <c r="C45" s="10" t="s">
        <v>20</v>
      </c>
      <c r="D45" s="2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8"/>
      <c r="S45" s="7"/>
    </row>
    <row r="46" spans="1:19" ht="19.5" customHeight="1">
      <c r="A46" s="24" t="s">
        <v>76</v>
      </c>
      <c r="B46" s="30" t="s">
        <v>56</v>
      </c>
      <c r="C46" s="10" t="s">
        <v>19</v>
      </c>
      <c r="D46" s="29">
        <f>SUM(E46:E47)</f>
        <v>20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8"/>
      <c r="S46" s="7"/>
    </row>
    <row r="47" spans="1:19" ht="19.5" customHeight="1">
      <c r="A47" s="24"/>
      <c r="B47" s="30"/>
      <c r="C47" s="10" t="s">
        <v>20</v>
      </c>
      <c r="D47" s="29"/>
      <c r="E47" s="16">
        <f t="shared" si="0"/>
        <v>20</v>
      </c>
      <c r="F47" s="16"/>
      <c r="G47" s="16">
        <v>10</v>
      </c>
      <c r="H47" s="16">
        <v>10</v>
      </c>
      <c r="I47" s="16"/>
      <c r="J47" s="16"/>
      <c r="K47" s="16"/>
      <c r="L47" s="16"/>
      <c r="M47" s="16"/>
      <c r="N47" s="16"/>
      <c r="O47" s="16"/>
      <c r="P47" s="16"/>
      <c r="Q47" s="16"/>
      <c r="R47" s="8"/>
      <c r="S47" s="7"/>
    </row>
    <row r="48" spans="1:19" ht="19.5" customHeight="1">
      <c r="A48" s="24" t="s">
        <v>76</v>
      </c>
      <c r="B48" s="30" t="s">
        <v>57</v>
      </c>
      <c r="C48" s="10" t="s">
        <v>19</v>
      </c>
      <c r="D48" s="29">
        <f>SUM(E48:E49)</f>
        <v>50</v>
      </c>
      <c r="E48" s="16">
        <f t="shared" si="0"/>
        <v>50</v>
      </c>
      <c r="F48" s="16">
        <v>3</v>
      </c>
      <c r="G48" s="16">
        <v>7</v>
      </c>
      <c r="H48" s="16">
        <v>6</v>
      </c>
      <c r="I48" s="16">
        <v>6</v>
      </c>
      <c r="J48" s="16">
        <v>5</v>
      </c>
      <c r="K48" s="16">
        <v>2</v>
      </c>
      <c r="L48" s="16">
        <v>2</v>
      </c>
      <c r="M48" s="16">
        <v>4</v>
      </c>
      <c r="N48" s="16">
        <v>5</v>
      </c>
      <c r="O48" s="16"/>
      <c r="P48" s="16">
        <v>4</v>
      </c>
      <c r="Q48" s="16">
        <v>4</v>
      </c>
      <c r="R48" s="8">
        <v>2</v>
      </c>
      <c r="S48" s="7"/>
    </row>
    <row r="49" spans="1:19" ht="19.5" customHeight="1">
      <c r="A49" s="24"/>
      <c r="B49" s="30"/>
      <c r="C49" s="10" t="s">
        <v>20</v>
      </c>
      <c r="D49" s="2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8"/>
      <c r="S49" s="7"/>
    </row>
    <row r="50" spans="1:19" ht="19.5" customHeight="1">
      <c r="A50" s="24" t="s">
        <v>76</v>
      </c>
      <c r="B50" s="30" t="s">
        <v>58</v>
      </c>
      <c r="C50" s="10" t="s">
        <v>19</v>
      </c>
      <c r="D50" s="29">
        <f>SUM(E50:E51)</f>
        <v>10</v>
      </c>
      <c r="E50" s="16">
        <f t="shared" si="0"/>
        <v>10</v>
      </c>
      <c r="F50" s="16"/>
      <c r="G50" s="16"/>
      <c r="H50" s="16">
        <v>3</v>
      </c>
      <c r="I50" s="16">
        <v>2</v>
      </c>
      <c r="J50" s="16">
        <v>2</v>
      </c>
      <c r="K50" s="16"/>
      <c r="L50" s="16"/>
      <c r="M50" s="16"/>
      <c r="N50" s="16">
        <v>3</v>
      </c>
      <c r="O50" s="16"/>
      <c r="P50" s="16"/>
      <c r="Q50" s="16"/>
      <c r="R50" s="8"/>
      <c r="S50" s="7"/>
    </row>
    <row r="51" spans="1:19" ht="19.5" customHeight="1">
      <c r="A51" s="24"/>
      <c r="B51" s="30"/>
      <c r="C51" s="10" t="s">
        <v>20</v>
      </c>
      <c r="D51" s="2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8"/>
      <c r="S51" s="7"/>
    </row>
    <row r="52" spans="1:19" ht="19.5" customHeight="1">
      <c r="A52" s="24" t="s">
        <v>76</v>
      </c>
      <c r="B52" s="30" t="s">
        <v>59</v>
      </c>
      <c r="C52" s="10" t="s">
        <v>19</v>
      </c>
      <c r="D52" s="29">
        <f>SUM(E52:E53)</f>
        <v>20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8"/>
      <c r="S52" s="7"/>
    </row>
    <row r="53" spans="1:19" ht="19.5" customHeight="1">
      <c r="A53" s="24"/>
      <c r="B53" s="30"/>
      <c r="C53" s="10" t="s">
        <v>20</v>
      </c>
      <c r="D53" s="29"/>
      <c r="E53" s="16">
        <f t="shared" si="0"/>
        <v>20</v>
      </c>
      <c r="F53" s="16"/>
      <c r="G53" s="16">
        <v>7</v>
      </c>
      <c r="H53" s="16">
        <v>7</v>
      </c>
      <c r="I53" s="16"/>
      <c r="J53" s="16"/>
      <c r="K53" s="16"/>
      <c r="L53" s="16"/>
      <c r="M53" s="16"/>
      <c r="N53" s="16"/>
      <c r="O53" s="16"/>
      <c r="P53" s="16">
        <v>2</v>
      </c>
      <c r="Q53" s="16">
        <v>2</v>
      </c>
      <c r="R53" s="8">
        <v>2</v>
      </c>
      <c r="S53" s="7"/>
    </row>
    <row r="54" spans="1:19" ht="19.5" customHeight="1">
      <c r="A54" s="24" t="s">
        <v>76</v>
      </c>
      <c r="B54" s="30" t="s">
        <v>60</v>
      </c>
      <c r="C54" s="10" t="s">
        <v>19</v>
      </c>
      <c r="D54" s="29">
        <f>SUM(E54:E55)</f>
        <v>80</v>
      </c>
      <c r="E54" s="16">
        <f t="shared" si="0"/>
        <v>50</v>
      </c>
      <c r="F54" s="17">
        <v>5</v>
      </c>
      <c r="G54" s="17">
        <v>4</v>
      </c>
      <c r="H54" s="17">
        <v>7</v>
      </c>
      <c r="I54" s="17">
        <v>2</v>
      </c>
      <c r="J54" s="17">
        <v>3</v>
      </c>
      <c r="K54" s="17">
        <v>5</v>
      </c>
      <c r="L54" s="17">
        <v>4</v>
      </c>
      <c r="M54" s="17">
        <v>4</v>
      </c>
      <c r="N54" s="17">
        <v>6</v>
      </c>
      <c r="O54" s="17">
        <v>2</v>
      </c>
      <c r="P54" s="17">
        <v>4</v>
      </c>
      <c r="Q54" s="17">
        <v>4</v>
      </c>
      <c r="R54" s="11"/>
      <c r="S54" s="7"/>
    </row>
    <row r="55" spans="1:19" ht="19.5" customHeight="1">
      <c r="A55" s="24"/>
      <c r="B55" s="30"/>
      <c r="C55" s="10" t="s">
        <v>20</v>
      </c>
      <c r="D55" s="29"/>
      <c r="E55" s="16">
        <f t="shared" si="0"/>
        <v>30</v>
      </c>
      <c r="F55" s="17"/>
      <c r="G55" s="17">
        <v>13</v>
      </c>
      <c r="H55" s="17">
        <v>13</v>
      </c>
      <c r="I55" s="17"/>
      <c r="J55" s="17"/>
      <c r="K55" s="17"/>
      <c r="L55" s="17"/>
      <c r="M55" s="17"/>
      <c r="N55" s="17"/>
      <c r="O55" s="17"/>
      <c r="P55" s="17">
        <v>2</v>
      </c>
      <c r="Q55" s="17">
        <v>2</v>
      </c>
      <c r="R55" s="11"/>
      <c r="S55" s="7"/>
    </row>
    <row r="56" spans="1:19" ht="19.5" customHeight="1">
      <c r="A56" s="24" t="s">
        <v>76</v>
      </c>
      <c r="B56" s="30" t="s">
        <v>61</v>
      </c>
      <c r="C56" s="10" t="s">
        <v>19</v>
      </c>
      <c r="D56" s="29">
        <f>SUM(E56:E57)</f>
        <v>80</v>
      </c>
      <c r="E56" s="16">
        <f t="shared" si="0"/>
        <v>30</v>
      </c>
      <c r="F56" s="18"/>
      <c r="G56" s="18">
        <v>3</v>
      </c>
      <c r="H56" s="18">
        <v>5</v>
      </c>
      <c r="I56" s="18">
        <v>10</v>
      </c>
      <c r="J56" s="18">
        <v>2</v>
      </c>
      <c r="K56" s="18">
        <v>2</v>
      </c>
      <c r="L56" s="18">
        <v>2</v>
      </c>
      <c r="M56" s="18"/>
      <c r="N56" s="18">
        <v>4</v>
      </c>
      <c r="O56" s="18">
        <v>2</v>
      </c>
      <c r="P56" s="18"/>
      <c r="Q56" s="18"/>
      <c r="R56" s="12"/>
      <c r="S56" s="7"/>
    </row>
    <row r="57" spans="1:19" ht="19.5" customHeight="1">
      <c r="A57" s="24"/>
      <c r="B57" s="30"/>
      <c r="C57" s="10" t="s">
        <v>20</v>
      </c>
      <c r="D57" s="29"/>
      <c r="E57" s="16">
        <f t="shared" si="0"/>
        <v>50</v>
      </c>
      <c r="F57" s="18"/>
      <c r="G57" s="18">
        <v>25</v>
      </c>
      <c r="H57" s="18">
        <v>25</v>
      </c>
      <c r="I57" s="18"/>
      <c r="J57" s="18"/>
      <c r="K57" s="18"/>
      <c r="L57" s="18"/>
      <c r="M57" s="18"/>
      <c r="N57" s="18"/>
      <c r="O57" s="18"/>
      <c r="P57" s="18"/>
      <c r="Q57" s="18"/>
      <c r="R57" s="12"/>
      <c r="S57" s="7"/>
    </row>
    <row r="58" spans="1:19" ht="19.5" customHeight="1">
      <c r="A58" s="24" t="s">
        <v>76</v>
      </c>
      <c r="B58" s="30" t="s">
        <v>62</v>
      </c>
      <c r="C58" s="10" t="s">
        <v>19</v>
      </c>
      <c r="D58" s="29">
        <f>SUM(E58:E59)</f>
        <v>70</v>
      </c>
      <c r="E58" s="16">
        <f t="shared" si="0"/>
        <v>10</v>
      </c>
      <c r="F58" s="16"/>
      <c r="G58" s="16"/>
      <c r="H58" s="16">
        <v>3</v>
      </c>
      <c r="I58" s="16">
        <v>1</v>
      </c>
      <c r="J58" s="16">
        <v>1</v>
      </c>
      <c r="K58" s="16">
        <v>1</v>
      </c>
      <c r="L58" s="16"/>
      <c r="M58" s="16">
        <v>1</v>
      </c>
      <c r="N58" s="16">
        <v>2</v>
      </c>
      <c r="O58" s="16"/>
      <c r="P58" s="16">
        <v>1</v>
      </c>
      <c r="Q58" s="16"/>
      <c r="R58" s="8"/>
      <c r="S58" s="7"/>
    </row>
    <row r="59" spans="1:19" ht="19.5" customHeight="1">
      <c r="A59" s="24"/>
      <c r="B59" s="30"/>
      <c r="C59" s="10" t="s">
        <v>20</v>
      </c>
      <c r="D59" s="29"/>
      <c r="E59" s="16">
        <f t="shared" si="0"/>
        <v>60</v>
      </c>
      <c r="F59" s="16"/>
      <c r="G59" s="16">
        <v>25</v>
      </c>
      <c r="H59" s="16">
        <v>25</v>
      </c>
      <c r="I59" s="16"/>
      <c r="J59" s="16"/>
      <c r="K59" s="16"/>
      <c r="L59" s="16"/>
      <c r="M59" s="16"/>
      <c r="N59" s="16">
        <v>5</v>
      </c>
      <c r="O59" s="16">
        <v>3</v>
      </c>
      <c r="P59" s="16">
        <v>2</v>
      </c>
      <c r="Q59" s="16"/>
      <c r="R59" s="8"/>
      <c r="S59" s="7"/>
    </row>
    <row r="60" spans="1:19" ht="19.5" customHeight="1">
      <c r="A60" s="24" t="s">
        <v>76</v>
      </c>
      <c r="B60" s="30" t="s">
        <v>67</v>
      </c>
      <c r="C60" s="10" t="s">
        <v>64</v>
      </c>
      <c r="D60" s="29">
        <f>SUM(E60:E61)</f>
        <v>150</v>
      </c>
      <c r="E60" s="16">
        <f t="shared" si="0"/>
        <v>50</v>
      </c>
      <c r="F60" s="19">
        <v>3</v>
      </c>
      <c r="G60" s="19">
        <v>6</v>
      </c>
      <c r="H60" s="19">
        <v>7</v>
      </c>
      <c r="I60" s="19">
        <v>5</v>
      </c>
      <c r="J60" s="19">
        <v>5</v>
      </c>
      <c r="K60" s="19">
        <v>3</v>
      </c>
      <c r="L60" s="19">
        <v>3</v>
      </c>
      <c r="M60" s="19">
        <v>2</v>
      </c>
      <c r="N60" s="19">
        <v>5</v>
      </c>
      <c r="O60" s="19">
        <v>2</v>
      </c>
      <c r="P60" s="19">
        <v>4</v>
      </c>
      <c r="Q60" s="19">
        <v>3</v>
      </c>
      <c r="R60" s="13">
        <v>2</v>
      </c>
      <c r="S60" s="7"/>
    </row>
    <row r="61" spans="1:19" ht="19.5" customHeight="1">
      <c r="A61" s="24"/>
      <c r="B61" s="30"/>
      <c r="C61" s="10" t="s">
        <v>65</v>
      </c>
      <c r="D61" s="29"/>
      <c r="E61" s="16">
        <f t="shared" si="0"/>
        <v>100</v>
      </c>
      <c r="F61" s="19"/>
      <c r="G61" s="19">
        <v>48</v>
      </c>
      <c r="H61" s="19">
        <v>48</v>
      </c>
      <c r="I61" s="19"/>
      <c r="J61" s="19"/>
      <c r="K61" s="19"/>
      <c r="L61" s="19"/>
      <c r="M61" s="19"/>
      <c r="N61" s="19">
        <v>1</v>
      </c>
      <c r="O61" s="19"/>
      <c r="P61" s="19">
        <v>1</v>
      </c>
      <c r="Q61" s="19">
        <v>1</v>
      </c>
      <c r="R61" s="13">
        <v>1</v>
      </c>
      <c r="S61" s="7"/>
    </row>
    <row r="62" spans="1:19" ht="19.5" customHeight="1">
      <c r="A62" s="24" t="s">
        <v>76</v>
      </c>
      <c r="B62" s="30" t="s">
        <v>68</v>
      </c>
      <c r="C62" s="10" t="s">
        <v>64</v>
      </c>
      <c r="D62" s="29">
        <f>SUM(E62:E63)</f>
        <v>200</v>
      </c>
      <c r="E62" s="16">
        <f t="shared" si="0"/>
        <v>60</v>
      </c>
      <c r="F62" s="16">
        <v>3</v>
      </c>
      <c r="G62" s="16">
        <v>9</v>
      </c>
      <c r="H62" s="16">
        <v>9</v>
      </c>
      <c r="I62" s="16">
        <v>5</v>
      </c>
      <c r="J62" s="16">
        <v>4</v>
      </c>
      <c r="K62" s="16"/>
      <c r="L62" s="16">
        <v>2</v>
      </c>
      <c r="M62" s="16">
        <v>2</v>
      </c>
      <c r="N62" s="16">
        <v>9</v>
      </c>
      <c r="O62" s="16">
        <v>4</v>
      </c>
      <c r="P62" s="16">
        <v>5</v>
      </c>
      <c r="Q62" s="16">
        <v>4</v>
      </c>
      <c r="R62" s="8">
        <v>4</v>
      </c>
      <c r="S62" s="7"/>
    </row>
    <row r="63" spans="1:19" ht="19.5" customHeight="1">
      <c r="A63" s="24"/>
      <c r="B63" s="30"/>
      <c r="C63" s="10" t="s">
        <v>65</v>
      </c>
      <c r="D63" s="29"/>
      <c r="E63" s="16">
        <f t="shared" si="0"/>
        <v>140</v>
      </c>
      <c r="F63" s="16"/>
      <c r="G63" s="16">
        <v>46</v>
      </c>
      <c r="H63" s="16">
        <v>34</v>
      </c>
      <c r="I63" s="16"/>
      <c r="J63" s="16"/>
      <c r="K63" s="16"/>
      <c r="L63" s="16"/>
      <c r="M63" s="16"/>
      <c r="N63" s="16">
        <v>30</v>
      </c>
      <c r="O63" s="16">
        <v>8</v>
      </c>
      <c r="P63" s="16">
        <v>7</v>
      </c>
      <c r="Q63" s="16">
        <v>8</v>
      </c>
      <c r="R63" s="8">
        <v>7</v>
      </c>
      <c r="S63" s="7"/>
    </row>
    <row r="64" spans="1:19" ht="19.5" customHeight="1">
      <c r="A64" s="24" t="s">
        <v>76</v>
      </c>
      <c r="B64" s="30" t="s">
        <v>69</v>
      </c>
      <c r="C64" s="10" t="s">
        <v>64</v>
      </c>
      <c r="D64" s="29">
        <f>SUM(E64:E65)</f>
        <v>125</v>
      </c>
      <c r="E64" s="16">
        <f t="shared" si="0"/>
        <v>12</v>
      </c>
      <c r="F64" s="16"/>
      <c r="G64" s="16"/>
      <c r="H64" s="16"/>
      <c r="I64" s="16"/>
      <c r="J64" s="16">
        <v>2</v>
      </c>
      <c r="K64" s="16">
        <v>2</v>
      </c>
      <c r="L64" s="16"/>
      <c r="M64" s="16"/>
      <c r="N64" s="16">
        <v>2</v>
      </c>
      <c r="O64" s="16"/>
      <c r="P64" s="16">
        <v>2</v>
      </c>
      <c r="Q64" s="16">
        <v>2</v>
      </c>
      <c r="R64" s="8">
        <v>2</v>
      </c>
      <c r="S64" s="7"/>
    </row>
    <row r="65" spans="1:19" ht="19.5" customHeight="1">
      <c r="A65" s="24"/>
      <c r="B65" s="30"/>
      <c r="C65" s="10" t="s">
        <v>65</v>
      </c>
      <c r="D65" s="29"/>
      <c r="E65" s="16">
        <f t="shared" si="0"/>
        <v>113</v>
      </c>
      <c r="F65" s="16"/>
      <c r="G65" s="16">
        <v>54</v>
      </c>
      <c r="H65" s="16">
        <v>53</v>
      </c>
      <c r="I65" s="16"/>
      <c r="J65" s="16"/>
      <c r="K65" s="16"/>
      <c r="L65" s="16"/>
      <c r="M65" s="16"/>
      <c r="N65" s="16"/>
      <c r="O65" s="16"/>
      <c r="P65" s="16">
        <v>2</v>
      </c>
      <c r="Q65" s="16">
        <v>2</v>
      </c>
      <c r="R65" s="8">
        <v>2</v>
      </c>
      <c r="S65" s="7"/>
    </row>
    <row r="66" spans="1:19" ht="19.5" customHeight="1">
      <c r="A66" s="24" t="s">
        <v>76</v>
      </c>
      <c r="B66" s="30" t="s">
        <v>63</v>
      </c>
      <c r="C66" s="10" t="s">
        <v>19</v>
      </c>
      <c r="D66" s="29">
        <f>SUM(E66:E67)</f>
        <v>100</v>
      </c>
      <c r="E66" s="16">
        <f t="shared" si="0"/>
        <v>30</v>
      </c>
      <c r="F66" s="16"/>
      <c r="G66" s="16"/>
      <c r="H66" s="16"/>
      <c r="I66" s="16">
        <v>6</v>
      </c>
      <c r="J66" s="16">
        <v>6</v>
      </c>
      <c r="K66" s="16">
        <v>6</v>
      </c>
      <c r="L66" s="16"/>
      <c r="M66" s="16"/>
      <c r="N66" s="16"/>
      <c r="O66" s="16"/>
      <c r="P66" s="16">
        <v>4</v>
      </c>
      <c r="Q66" s="16">
        <v>4</v>
      </c>
      <c r="R66" s="8">
        <v>4</v>
      </c>
      <c r="S66" s="7"/>
    </row>
    <row r="67" spans="1:19" ht="19.5" customHeight="1">
      <c r="A67" s="24"/>
      <c r="B67" s="30"/>
      <c r="C67" s="10" t="s">
        <v>20</v>
      </c>
      <c r="D67" s="29"/>
      <c r="E67" s="16">
        <f t="shared" si="0"/>
        <v>70</v>
      </c>
      <c r="F67" s="16"/>
      <c r="G67" s="16">
        <v>35</v>
      </c>
      <c r="H67" s="16">
        <v>35</v>
      </c>
      <c r="I67" s="16"/>
      <c r="J67" s="16"/>
      <c r="K67" s="16"/>
      <c r="L67" s="16"/>
      <c r="M67" s="16"/>
      <c r="N67" s="16"/>
      <c r="O67" s="16"/>
      <c r="P67" s="16"/>
      <c r="Q67" s="16"/>
      <c r="R67" s="8"/>
      <c r="S67" s="7"/>
    </row>
    <row r="68" spans="1:19" ht="19.5" customHeight="1">
      <c r="A68" s="24" t="s">
        <v>77</v>
      </c>
      <c r="B68" s="27" t="s">
        <v>32</v>
      </c>
      <c r="C68" s="4" t="s">
        <v>19</v>
      </c>
      <c r="D68" s="25">
        <v>15</v>
      </c>
      <c r="E68" s="15">
        <v>14</v>
      </c>
      <c r="F68" s="15"/>
      <c r="G68" s="15">
        <v>1</v>
      </c>
      <c r="H68" s="15">
        <v>2</v>
      </c>
      <c r="I68" s="15">
        <v>2</v>
      </c>
      <c r="J68" s="15">
        <v>1</v>
      </c>
      <c r="K68" s="15">
        <v>1</v>
      </c>
      <c r="L68" s="15">
        <v>1</v>
      </c>
      <c r="M68" s="15">
        <v>1</v>
      </c>
      <c r="N68" s="15">
        <v>2</v>
      </c>
      <c r="O68" s="15"/>
      <c r="P68" s="15">
        <v>1</v>
      </c>
      <c r="Q68" s="15">
        <v>1</v>
      </c>
      <c r="R68" s="6">
        <v>1</v>
      </c>
      <c r="S68" s="6"/>
    </row>
    <row r="69" spans="1:19" ht="19.5" customHeight="1">
      <c r="A69" s="24"/>
      <c r="B69" s="28"/>
      <c r="C69" s="4" t="s">
        <v>20</v>
      </c>
      <c r="D69" s="26"/>
      <c r="E69" s="15">
        <v>1</v>
      </c>
      <c r="F69" s="15"/>
      <c r="G69" s="15"/>
      <c r="H69" s="15"/>
      <c r="I69" s="15"/>
      <c r="J69" s="15"/>
      <c r="K69" s="15"/>
      <c r="L69" s="15"/>
      <c r="M69" s="15"/>
      <c r="N69" s="15">
        <v>1</v>
      </c>
      <c r="O69" s="15"/>
      <c r="P69" s="15"/>
      <c r="Q69" s="15"/>
      <c r="R69" s="6"/>
      <c r="S69" s="6"/>
    </row>
    <row r="70" spans="1:19" ht="19.5" customHeight="1">
      <c r="A70" s="24" t="s">
        <v>77</v>
      </c>
      <c r="B70" s="26" t="s">
        <v>0</v>
      </c>
      <c r="C70" s="5" t="s">
        <v>1</v>
      </c>
      <c r="D70" s="26">
        <v>30</v>
      </c>
      <c r="E70" s="15">
        <v>10</v>
      </c>
      <c r="F70" s="15">
        <v>1</v>
      </c>
      <c r="G70" s="15">
        <v>2</v>
      </c>
      <c r="H70" s="15">
        <v>2</v>
      </c>
      <c r="I70" s="15"/>
      <c r="J70" s="15"/>
      <c r="K70" s="15">
        <v>1</v>
      </c>
      <c r="L70" s="15">
        <v>1</v>
      </c>
      <c r="M70" s="15">
        <v>1</v>
      </c>
      <c r="N70" s="15">
        <v>2</v>
      </c>
      <c r="O70" s="15"/>
      <c r="P70" s="15"/>
      <c r="Q70" s="15"/>
      <c r="R70" s="5"/>
      <c r="S70" s="5"/>
    </row>
    <row r="71" spans="1:19" ht="19.5" customHeight="1">
      <c r="A71" s="24"/>
      <c r="B71" s="26"/>
      <c r="C71" s="5" t="s">
        <v>2</v>
      </c>
      <c r="D71" s="26"/>
      <c r="E71" s="15">
        <v>20</v>
      </c>
      <c r="F71" s="15"/>
      <c r="G71" s="15">
        <v>7</v>
      </c>
      <c r="H71" s="15">
        <v>7</v>
      </c>
      <c r="I71" s="15"/>
      <c r="J71" s="15"/>
      <c r="K71" s="15"/>
      <c r="L71" s="15"/>
      <c r="M71" s="15"/>
      <c r="N71" s="15">
        <v>6</v>
      </c>
      <c r="O71" s="15"/>
      <c r="P71" s="15"/>
      <c r="Q71" s="15"/>
      <c r="R71" s="5"/>
      <c r="S71" s="5"/>
    </row>
    <row r="72" spans="1:19" ht="19.5" customHeight="1">
      <c r="A72" s="24" t="s">
        <v>79</v>
      </c>
      <c r="B72" s="26" t="s">
        <v>29</v>
      </c>
      <c r="C72" s="4" t="s">
        <v>19</v>
      </c>
      <c r="D72" s="25">
        <v>35</v>
      </c>
      <c r="E72" s="14">
        <v>29</v>
      </c>
      <c r="F72" s="15"/>
      <c r="G72" s="15">
        <v>2</v>
      </c>
      <c r="H72" s="15">
        <v>4</v>
      </c>
      <c r="I72" s="15">
        <v>4</v>
      </c>
      <c r="J72" s="15">
        <v>3</v>
      </c>
      <c r="K72" s="15">
        <v>3</v>
      </c>
      <c r="L72" s="15">
        <v>2</v>
      </c>
      <c r="M72" s="15"/>
      <c r="N72" s="15">
        <v>4</v>
      </c>
      <c r="O72" s="15">
        <v>1</v>
      </c>
      <c r="P72" s="15">
        <v>2</v>
      </c>
      <c r="Q72" s="15">
        <v>3</v>
      </c>
      <c r="R72" s="5">
        <v>1</v>
      </c>
      <c r="S72" s="5"/>
    </row>
    <row r="73" spans="1:19" ht="19.5" customHeight="1">
      <c r="A73" s="24"/>
      <c r="B73" s="26"/>
      <c r="C73" s="4" t="s">
        <v>20</v>
      </c>
      <c r="D73" s="25"/>
      <c r="E73" s="14">
        <v>6</v>
      </c>
      <c r="F73" s="15"/>
      <c r="G73" s="15">
        <v>2</v>
      </c>
      <c r="H73" s="15">
        <v>3</v>
      </c>
      <c r="I73" s="15"/>
      <c r="J73" s="15"/>
      <c r="K73" s="15"/>
      <c r="L73" s="15"/>
      <c r="M73" s="15"/>
      <c r="N73" s="15"/>
      <c r="O73" s="15"/>
      <c r="P73" s="15">
        <v>1</v>
      </c>
      <c r="Q73" s="15"/>
      <c r="R73" s="5"/>
      <c r="S73" s="5"/>
    </row>
    <row r="74" spans="1:19" ht="19.5" customHeight="1">
      <c r="A74" s="24" t="s">
        <v>88</v>
      </c>
      <c r="B74" s="25" t="s">
        <v>47</v>
      </c>
      <c r="C74" s="4" t="s">
        <v>19</v>
      </c>
      <c r="D74" s="25">
        <v>80</v>
      </c>
      <c r="E74" s="15">
        <v>60</v>
      </c>
      <c r="F74" s="15"/>
      <c r="G74" s="15">
        <v>10</v>
      </c>
      <c r="H74" s="15">
        <v>12</v>
      </c>
      <c r="I74" s="15">
        <v>8</v>
      </c>
      <c r="J74" s="15">
        <v>4</v>
      </c>
      <c r="K74" s="15">
        <v>2</v>
      </c>
      <c r="L74" s="15">
        <v>2</v>
      </c>
      <c r="M74" s="15">
        <v>2</v>
      </c>
      <c r="N74" s="15">
        <v>8</v>
      </c>
      <c r="O74" s="15">
        <v>2</v>
      </c>
      <c r="P74" s="15">
        <v>4</v>
      </c>
      <c r="Q74" s="15">
        <v>4</v>
      </c>
      <c r="R74" s="6">
        <v>2</v>
      </c>
      <c r="S74" s="6"/>
    </row>
    <row r="75" spans="1:19" ht="19.5" customHeight="1">
      <c r="A75" s="24"/>
      <c r="B75" s="26"/>
      <c r="C75" s="4" t="s">
        <v>20</v>
      </c>
      <c r="D75" s="26"/>
      <c r="E75" s="15">
        <v>20</v>
      </c>
      <c r="F75" s="15"/>
      <c r="G75" s="15">
        <v>6</v>
      </c>
      <c r="H75" s="15">
        <v>6</v>
      </c>
      <c r="I75" s="15"/>
      <c r="J75" s="15"/>
      <c r="K75" s="15"/>
      <c r="L75" s="15"/>
      <c r="M75" s="15"/>
      <c r="N75" s="15">
        <v>4</v>
      </c>
      <c r="O75" s="15"/>
      <c r="P75" s="15">
        <v>2</v>
      </c>
      <c r="Q75" s="15">
        <v>2</v>
      </c>
      <c r="R75" s="6"/>
      <c r="S75" s="6"/>
    </row>
    <row r="76" spans="1:19" ht="21" customHeight="1">
      <c r="A76" s="24" t="s">
        <v>88</v>
      </c>
      <c r="B76" s="25" t="s">
        <v>48</v>
      </c>
      <c r="C76" s="4" t="s">
        <v>19</v>
      </c>
      <c r="D76" s="25">
        <v>20</v>
      </c>
      <c r="E76" s="14">
        <v>10</v>
      </c>
      <c r="F76" s="15"/>
      <c r="G76" s="15">
        <v>2</v>
      </c>
      <c r="H76" s="15">
        <v>2</v>
      </c>
      <c r="I76" s="15">
        <v>2</v>
      </c>
      <c r="J76" s="15">
        <v>2</v>
      </c>
      <c r="K76" s="15"/>
      <c r="L76" s="15"/>
      <c r="M76" s="15"/>
      <c r="N76" s="15">
        <v>2</v>
      </c>
      <c r="O76" s="15"/>
      <c r="P76" s="15"/>
      <c r="Q76" s="15"/>
      <c r="R76" s="5"/>
      <c r="S76" s="5"/>
    </row>
    <row r="77" spans="1:19" ht="21" customHeight="1">
      <c r="A77" s="24"/>
      <c r="B77" s="25"/>
      <c r="C77" s="4" t="s">
        <v>20</v>
      </c>
      <c r="D77" s="25"/>
      <c r="E77" s="14">
        <v>10</v>
      </c>
      <c r="F77" s="15"/>
      <c r="G77" s="15">
        <v>1</v>
      </c>
      <c r="H77" s="15">
        <v>1</v>
      </c>
      <c r="I77" s="15"/>
      <c r="J77" s="15"/>
      <c r="K77" s="15"/>
      <c r="L77" s="15"/>
      <c r="M77" s="15"/>
      <c r="N77" s="15">
        <v>2</v>
      </c>
      <c r="O77" s="15"/>
      <c r="P77" s="15">
        <v>2</v>
      </c>
      <c r="Q77" s="15">
        <v>2</v>
      </c>
      <c r="R77" s="5">
        <v>2</v>
      </c>
      <c r="S77" s="5"/>
    </row>
    <row r="78" spans="1:19" ht="21" customHeight="1">
      <c r="A78" s="24" t="s">
        <v>88</v>
      </c>
      <c r="B78" s="27" t="s">
        <v>49</v>
      </c>
      <c r="C78" s="4" t="s">
        <v>19</v>
      </c>
      <c r="D78" s="25">
        <v>5</v>
      </c>
      <c r="E78" s="15">
        <v>2</v>
      </c>
      <c r="F78" s="15"/>
      <c r="G78" s="15">
        <v>1</v>
      </c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  <c r="R78" s="5"/>
      <c r="S78" s="5"/>
    </row>
    <row r="79" spans="1:19" ht="21" customHeight="1">
      <c r="A79" s="24"/>
      <c r="B79" s="25"/>
      <c r="C79" s="4" t="s">
        <v>20</v>
      </c>
      <c r="D79" s="25"/>
      <c r="E79" s="15">
        <v>3</v>
      </c>
      <c r="F79" s="15"/>
      <c r="G79" s="15">
        <v>1</v>
      </c>
      <c r="H79" s="15"/>
      <c r="I79" s="15"/>
      <c r="J79" s="15"/>
      <c r="K79" s="15"/>
      <c r="L79" s="15"/>
      <c r="M79" s="15"/>
      <c r="N79" s="15">
        <v>2</v>
      </c>
      <c r="O79" s="15"/>
      <c r="P79" s="15"/>
      <c r="Q79" s="15"/>
      <c r="R79" s="5"/>
      <c r="S79" s="5"/>
    </row>
    <row r="80" spans="1:19" ht="19.5" customHeight="1">
      <c r="A80" s="24" t="s">
        <v>78</v>
      </c>
      <c r="B80" s="28" t="s">
        <v>33</v>
      </c>
      <c r="C80" s="4" t="s">
        <v>19</v>
      </c>
      <c r="D80" s="25">
        <v>30</v>
      </c>
      <c r="E80" s="15">
        <v>25</v>
      </c>
      <c r="F80" s="15"/>
      <c r="G80" s="15"/>
      <c r="H80" s="15">
        <v>8</v>
      </c>
      <c r="I80" s="15">
        <v>5</v>
      </c>
      <c r="J80" s="15">
        <v>5</v>
      </c>
      <c r="K80" s="15">
        <v>2</v>
      </c>
      <c r="L80" s="15"/>
      <c r="M80" s="15"/>
      <c r="N80" s="15">
        <v>5</v>
      </c>
      <c r="O80" s="15"/>
      <c r="P80" s="15"/>
      <c r="Q80" s="15"/>
      <c r="R80" s="6"/>
      <c r="S80" s="6"/>
    </row>
    <row r="81" spans="1:19" ht="19.5" customHeight="1">
      <c r="A81" s="24"/>
      <c r="B81" s="28"/>
      <c r="C81" s="4" t="s">
        <v>20</v>
      </c>
      <c r="D81" s="25"/>
      <c r="E81" s="15">
        <v>5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v>2</v>
      </c>
      <c r="Q81" s="15">
        <v>2</v>
      </c>
      <c r="R81" s="6">
        <v>1</v>
      </c>
      <c r="S81" s="6"/>
    </row>
    <row r="82" spans="1:19" ht="19.5" customHeight="1">
      <c r="A82" s="24" t="s">
        <v>78</v>
      </c>
      <c r="B82" s="25" t="s">
        <v>34</v>
      </c>
      <c r="C82" s="4" t="s">
        <v>19</v>
      </c>
      <c r="D82" s="25">
        <v>40</v>
      </c>
      <c r="E82" s="14">
        <v>28</v>
      </c>
      <c r="F82" s="15">
        <v>2</v>
      </c>
      <c r="G82" s="15"/>
      <c r="H82" s="15">
        <v>4</v>
      </c>
      <c r="I82" s="15">
        <v>2</v>
      </c>
      <c r="J82" s="15"/>
      <c r="K82" s="15">
        <v>1</v>
      </c>
      <c r="L82" s="15">
        <v>2</v>
      </c>
      <c r="M82" s="15">
        <v>2</v>
      </c>
      <c r="N82" s="15">
        <v>8</v>
      </c>
      <c r="O82" s="15"/>
      <c r="P82" s="15">
        <v>3</v>
      </c>
      <c r="Q82" s="15">
        <v>2</v>
      </c>
      <c r="R82" s="5">
        <v>2</v>
      </c>
      <c r="S82" s="5"/>
    </row>
    <row r="83" spans="1:19" ht="19.5" customHeight="1">
      <c r="A83" s="24"/>
      <c r="B83" s="25"/>
      <c r="C83" s="4" t="s">
        <v>20</v>
      </c>
      <c r="D83" s="25"/>
      <c r="E83" s="14">
        <v>12</v>
      </c>
      <c r="F83" s="15"/>
      <c r="G83" s="15"/>
      <c r="H83" s="15"/>
      <c r="I83" s="15"/>
      <c r="J83" s="15"/>
      <c r="K83" s="15"/>
      <c r="L83" s="15"/>
      <c r="M83" s="15"/>
      <c r="N83" s="15">
        <v>6</v>
      </c>
      <c r="O83" s="15"/>
      <c r="P83" s="15">
        <v>6</v>
      </c>
      <c r="Q83" s="15"/>
      <c r="R83" s="5"/>
      <c r="S83" s="5"/>
    </row>
    <row r="84" spans="1:19" ht="19.5" customHeight="1">
      <c r="A84" s="24" t="s">
        <v>80</v>
      </c>
      <c r="B84" s="25" t="s">
        <v>37</v>
      </c>
      <c r="C84" s="4" t="s">
        <v>19</v>
      </c>
      <c r="D84" s="25">
        <v>150</v>
      </c>
      <c r="E84" s="15">
        <v>50</v>
      </c>
      <c r="F84" s="15"/>
      <c r="G84" s="15"/>
      <c r="H84" s="15">
        <v>6</v>
      </c>
      <c r="I84" s="15">
        <v>6</v>
      </c>
      <c r="J84" s="15">
        <v>5</v>
      </c>
      <c r="K84" s="15">
        <v>5</v>
      </c>
      <c r="L84" s="15">
        <v>5</v>
      </c>
      <c r="M84" s="15">
        <v>5</v>
      </c>
      <c r="N84" s="15"/>
      <c r="O84" s="15"/>
      <c r="P84" s="15">
        <v>6</v>
      </c>
      <c r="Q84" s="15">
        <v>6</v>
      </c>
      <c r="R84" s="6">
        <v>6</v>
      </c>
      <c r="S84" s="6"/>
    </row>
    <row r="85" spans="1:19" ht="19.5" customHeight="1">
      <c r="A85" s="24"/>
      <c r="B85" s="26"/>
      <c r="C85" s="4" t="s">
        <v>20</v>
      </c>
      <c r="D85" s="26"/>
      <c r="E85" s="15">
        <v>100</v>
      </c>
      <c r="F85" s="15"/>
      <c r="G85" s="15">
        <v>40</v>
      </c>
      <c r="H85" s="15">
        <v>40</v>
      </c>
      <c r="I85" s="15"/>
      <c r="J85" s="15"/>
      <c r="K85" s="15"/>
      <c r="L85" s="15"/>
      <c r="M85" s="15"/>
      <c r="N85" s="15">
        <v>5</v>
      </c>
      <c r="O85" s="15"/>
      <c r="P85" s="15">
        <v>5</v>
      </c>
      <c r="Q85" s="15">
        <v>5</v>
      </c>
      <c r="R85" s="6">
        <v>5</v>
      </c>
      <c r="S85" s="6"/>
    </row>
    <row r="86" spans="1:19" ht="19.5" customHeight="1">
      <c r="A86" s="24" t="s">
        <v>80</v>
      </c>
      <c r="B86" s="25" t="s">
        <v>38</v>
      </c>
      <c r="C86" s="4" t="s">
        <v>19</v>
      </c>
      <c r="D86" s="25">
        <v>80</v>
      </c>
      <c r="E86" s="15">
        <v>20</v>
      </c>
      <c r="F86" s="15">
        <v>1</v>
      </c>
      <c r="G86" s="15">
        <v>2</v>
      </c>
      <c r="H86" s="15">
        <v>2</v>
      </c>
      <c r="I86" s="15">
        <v>2</v>
      </c>
      <c r="J86" s="15">
        <v>2</v>
      </c>
      <c r="K86" s="15">
        <v>2</v>
      </c>
      <c r="L86" s="15">
        <v>2</v>
      </c>
      <c r="M86" s="15">
        <v>1</v>
      </c>
      <c r="N86" s="15">
        <v>2</v>
      </c>
      <c r="O86" s="15">
        <v>1</v>
      </c>
      <c r="P86" s="15">
        <v>1</v>
      </c>
      <c r="Q86" s="15">
        <v>1</v>
      </c>
      <c r="R86" s="6">
        <v>1</v>
      </c>
      <c r="S86" s="6"/>
    </row>
    <row r="87" spans="1:19" ht="19.5" customHeight="1">
      <c r="A87" s="24"/>
      <c r="B87" s="25"/>
      <c r="C87" s="4" t="s">
        <v>20</v>
      </c>
      <c r="D87" s="26"/>
      <c r="E87" s="15">
        <v>60</v>
      </c>
      <c r="F87" s="15"/>
      <c r="G87" s="15">
        <v>20</v>
      </c>
      <c r="H87" s="15">
        <v>20</v>
      </c>
      <c r="I87" s="15"/>
      <c r="J87" s="15"/>
      <c r="K87" s="15"/>
      <c r="L87" s="15"/>
      <c r="M87" s="15"/>
      <c r="N87" s="15">
        <v>12</v>
      </c>
      <c r="O87" s="15">
        <v>2</v>
      </c>
      <c r="P87" s="15">
        <v>2</v>
      </c>
      <c r="Q87" s="15">
        <v>2</v>
      </c>
      <c r="R87" s="6">
        <v>2</v>
      </c>
      <c r="S87" s="6"/>
    </row>
    <row r="88" spans="1:19" ht="19.5" customHeight="1">
      <c r="A88" s="24" t="s">
        <v>81</v>
      </c>
      <c r="B88" s="25" t="s">
        <v>45</v>
      </c>
      <c r="C88" s="4" t="s">
        <v>19</v>
      </c>
      <c r="D88" s="25">
        <v>120</v>
      </c>
      <c r="E88" s="15">
        <v>60</v>
      </c>
      <c r="F88" s="15">
        <v>2</v>
      </c>
      <c r="G88" s="15">
        <v>10</v>
      </c>
      <c r="H88" s="15">
        <v>10</v>
      </c>
      <c r="I88" s="15">
        <v>7</v>
      </c>
      <c r="J88" s="15">
        <v>6</v>
      </c>
      <c r="K88" s="15">
        <v>3</v>
      </c>
      <c r="L88" s="15">
        <v>2</v>
      </c>
      <c r="M88" s="15">
        <v>2</v>
      </c>
      <c r="N88" s="15">
        <v>8</v>
      </c>
      <c r="O88" s="15">
        <v>3</v>
      </c>
      <c r="P88" s="15">
        <v>2</v>
      </c>
      <c r="Q88" s="15">
        <v>3</v>
      </c>
      <c r="R88" s="6">
        <v>2</v>
      </c>
      <c r="S88" s="6"/>
    </row>
    <row r="89" spans="1:19" ht="19.5" customHeight="1">
      <c r="A89" s="24"/>
      <c r="B89" s="26"/>
      <c r="C89" s="4" t="s">
        <v>20</v>
      </c>
      <c r="D89" s="26"/>
      <c r="E89" s="15">
        <v>60</v>
      </c>
      <c r="F89" s="15"/>
      <c r="G89" s="15">
        <v>18</v>
      </c>
      <c r="H89" s="15">
        <v>16</v>
      </c>
      <c r="I89" s="15"/>
      <c r="J89" s="15"/>
      <c r="K89" s="15"/>
      <c r="L89" s="15"/>
      <c r="M89" s="15"/>
      <c r="N89" s="15">
        <v>10</v>
      </c>
      <c r="O89" s="15">
        <v>4</v>
      </c>
      <c r="P89" s="15">
        <v>4</v>
      </c>
      <c r="Q89" s="15">
        <v>4</v>
      </c>
      <c r="R89" s="6">
        <v>4</v>
      </c>
      <c r="S89" s="6"/>
    </row>
    <row r="90" spans="1:19" ht="19.5" customHeight="1">
      <c r="A90" s="24" t="s">
        <v>81</v>
      </c>
      <c r="B90" s="25" t="s">
        <v>71</v>
      </c>
      <c r="C90" s="4" t="s">
        <v>72</v>
      </c>
      <c r="D90" s="25">
        <f>E90+E91</f>
        <v>450</v>
      </c>
      <c r="E90" s="15">
        <v>222</v>
      </c>
      <c r="F90" s="15">
        <v>8</v>
      </c>
      <c r="G90" s="15">
        <v>34</v>
      </c>
      <c r="H90" s="15">
        <v>40</v>
      </c>
      <c r="I90" s="15">
        <v>24</v>
      </c>
      <c r="J90" s="15">
        <v>12</v>
      </c>
      <c r="K90" s="15">
        <v>14</v>
      </c>
      <c r="L90" s="15">
        <v>12</v>
      </c>
      <c r="M90" s="15">
        <v>8</v>
      </c>
      <c r="N90" s="15">
        <v>34</v>
      </c>
      <c r="O90" s="15">
        <v>12</v>
      </c>
      <c r="P90" s="15">
        <v>8</v>
      </c>
      <c r="Q90" s="15">
        <v>12</v>
      </c>
      <c r="R90" s="6">
        <v>4</v>
      </c>
      <c r="S90" s="6"/>
    </row>
    <row r="91" spans="1:19" ht="19.5" customHeight="1">
      <c r="A91" s="24"/>
      <c r="B91" s="26"/>
      <c r="C91" s="4" t="s">
        <v>73</v>
      </c>
      <c r="D91" s="26"/>
      <c r="E91" s="15">
        <v>228</v>
      </c>
      <c r="F91" s="15"/>
      <c r="G91" s="15">
        <v>80</v>
      </c>
      <c r="H91" s="15">
        <v>80</v>
      </c>
      <c r="I91" s="15"/>
      <c r="J91" s="15"/>
      <c r="K91" s="15"/>
      <c r="L91" s="15"/>
      <c r="M91" s="15"/>
      <c r="N91" s="15">
        <v>30</v>
      </c>
      <c r="O91" s="15">
        <v>12</v>
      </c>
      <c r="P91" s="15">
        <v>10</v>
      </c>
      <c r="Q91" s="15">
        <v>10</v>
      </c>
      <c r="R91" s="6">
        <v>6</v>
      </c>
      <c r="S91" s="6"/>
    </row>
    <row r="92" spans="1:19" ht="19.5" customHeight="1">
      <c r="A92" s="24" t="s">
        <v>81</v>
      </c>
      <c r="B92" s="25" t="s">
        <v>46</v>
      </c>
      <c r="C92" s="4" t="s">
        <v>19</v>
      </c>
      <c r="D92" s="25">
        <v>450</v>
      </c>
      <c r="E92" s="15">
        <v>240</v>
      </c>
      <c r="F92" s="15">
        <v>15</v>
      </c>
      <c r="G92" s="15">
        <v>25</v>
      </c>
      <c r="H92" s="15">
        <v>25</v>
      </c>
      <c r="I92" s="15">
        <v>25</v>
      </c>
      <c r="J92" s="15">
        <v>25</v>
      </c>
      <c r="K92" s="15">
        <v>15</v>
      </c>
      <c r="L92" s="15">
        <v>15</v>
      </c>
      <c r="M92" s="15">
        <v>15</v>
      </c>
      <c r="N92" s="15">
        <v>20</v>
      </c>
      <c r="O92" s="15">
        <v>15</v>
      </c>
      <c r="P92" s="15">
        <v>15</v>
      </c>
      <c r="Q92" s="15">
        <v>15</v>
      </c>
      <c r="R92" s="6">
        <v>15</v>
      </c>
      <c r="S92" s="6"/>
    </row>
    <row r="93" spans="1:19" ht="19.5" customHeight="1">
      <c r="A93" s="24"/>
      <c r="B93" s="26"/>
      <c r="C93" s="4" t="s">
        <v>20</v>
      </c>
      <c r="D93" s="26"/>
      <c r="E93" s="15">
        <v>210</v>
      </c>
      <c r="F93" s="15"/>
      <c r="G93" s="15">
        <v>55</v>
      </c>
      <c r="H93" s="15">
        <v>55</v>
      </c>
      <c r="I93" s="15"/>
      <c r="J93" s="15"/>
      <c r="K93" s="15"/>
      <c r="L93" s="15"/>
      <c r="M93" s="15"/>
      <c r="N93" s="15">
        <v>30</v>
      </c>
      <c r="O93" s="15">
        <v>10</v>
      </c>
      <c r="P93" s="15">
        <v>20</v>
      </c>
      <c r="Q93" s="15">
        <v>20</v>
      </c>
      <c r="R93" s="6">
        <v>20</v>
      </c>
      <c r="S93" s="6"/>
    </row>
    <row r="94" spans="1:19" ht="19.5" customHeight="1">
      <c r="A94" s="24" t="s">
        <v>82</v>
      </c>
      <c r="B94" s="27" t="s">
        <v>3</v>
      </c>
      <c r="C94" s="9" t="s">
        <v>1</v>
      </c>
      <c r="D94" s="29">
        <v>90</v>
      </c>
      <c r="E94" s="16">
        <v>35</v>
      </c>
      <c r="F94" s="16">
        <v>1</v>
      </c>
      <c r="G94" s="16">
        <v>8</v>
      </c>
      <c r="H94" s="16">
        <v>8</v>
      </c>
      <c r="I94" s="16">
        <v>4</v>
      </c>
      <c r="J94" s="16">
        <v>2</v>
      </c>
      <c r="K94" s="16"/>
      <c r="L94" s="16">
        <v>0</v>
      </c>
      <c r="M94" s="16">
        <v>1</v>
      </c>
      <c r="N94" s="16">
        <v>4</v>
      </c>
      <c r="O94" s="16">
        <v>1</v>
      </c>
      <c r="P94" s="16">
        <v>3</v>
      </c>
      <c r="Q94" s="16">
        <v>1</v>
      </c>
      <c r="R94" s="8">
        <v>2</v>
      </c>
      <c r="S94" s="8"/>
    </row>
    <row r="95" spans="1:19" ht="19.5" customHeight="1">
      <c r="A95" s="24"/>
      <c r="B95" s="27"/>
      <c r="C95" s="9" t="s">
        <v>2</v>
      </c>
      <c r="D95" s="29"/>
      <c r="E95" s="16">
        <v>55</v>
      </c>
      <c r="F95" s="16"/>
      <c r="G95" s="16">
        <v>28</v>
      </c>
      <c r="H95" s="16">
        <v>27</v>
      </c>
      <c r="I95" s="16"/>
      <c r="J95" s="16"/>
      <c r="K95" s="16"/>
      <c r="L95" s="16"/>
      <c r="M95" s="16"/>
      <c r="N95" s="16"/>
      <c r="O95" s="16"/>
      <c r="P95" s="16"/>
      <c r="Q95" s="16"/>
      <c r="R95" s="8"/>
      <c r="S95" s="8"/>
    </row>
    <row r="96" spans="1:19" ht="19.5" customHeight="1">
      <c r="A96" s="24" t="s">
        <v>83</v>
      </c>
      <c r="B96" s="28" t="s">
        <v>35</v>
      </c>
      <c r="C96" s="2" t="s">
        <v>19</v>
      </c>
      <c r="D96" s="28">
        <v>450</v>
      </c>
      <c r="E96" s="14">
        <v>260</v>
      </c>
      <c r="F96" s="14">
        <v>5</v>
      </c>
      <c r="G96" s="14">
        <v>30</v>
      </c>
      <c r="H96" s="14">
        <v>40</v>
      </c>
      <c r="I96" s="14">
        <v>30</v>
      </c>
      <c r="J96" s="14">
        <v>20</v>
      </c>
      <c r="K96" s="14"/>
      <c r="L96" s="14">
        <v>10</v>
      </c>
      <c r="M96" s="14">
        <v>5</v>
      </c>
      <c r="N96" s="14">
        <v>50</v>
      </c>
      <c r="O96" s="14">
        <v>20</v>
      </c>
      <c r="P96" s="14">
        <v>20</v>
      </c>
      <c r="Q96" s="14">
        <v>20</v>
      </c>
      <c r="R96" s="2">
        <v>10</v>
      </c>
      <c r="S96" s="2"/>
    </row>
    <row r="97" spans="1:19" ht="19.5" customHeight="1">
      <c r="A97" s="24"/>
      <c r="B97" s="28"/>
      <c r="C97" s="2" t="s">
        <v>20</v>
      </c>
      <c r="D97" s="28"/>
      <c r="E97" s="14">
        <v>190</v>
      </c>
      <c r="F97" s="14"/>
      <c r="G97" s="14">
        <v>60</v>
      </c>
      <c r="H97" s="14">
        <v>60</v>
      </c>
      <c r="I97" s="14"/>
      <c r="J97" s="14"/>
      <c r="K97" s="14"/>
      <c r="L97" s="14"/>
      <c r="M97" s="14"/>
      <c r="N97" s="14"/>
      <c r="O97" s="14">
        <v>20</v>
      </c>
      <c r="P97" s="14">
        <v>20</v>
      </c>
      <c r="Q97" s="14">
        <v>20</v>
      </c>
      <c r="R97" s="2">
        <v>10</v>
      </c>
      <c r="S97" s="2"/>
    </row>
    <row r="98" spans="1:19" ht="19.5" customHeight="1">
      <c r="A98" s="24" t="s">
        <v>83</v>
      </c>
      <c r="B98" s="25" t="s">
        <v>36</v>
      </c>
      <c r="C98" s="4" t="s">
        <v>19</v>
      </c>
      <c r="D98" s="25">
        <v>150</v>
      </c>
      <c r="E98" s="15">
        <f>F98+G98+H98+I98+J98+K98+L98+M98+N98+O98+P98+Q98+R98</f>
        <v>60</v>
      </c>
      <c r="F98" s="15">
        <v>4</v>
      </c>
      <c r="G98" s="15">
        <v>4</v>
      </c>
      <c r="H98" s="15">
        <v>7</v>
      </c>
      <c r="I98" s="15">
        <v>8</v>
      </c>
      <c r="J98" s="15">
        <v>8</v>
      </c>
      <c r="K98" s="15">
        <v>4</v>
      </c>
      <c r="L98" s="15">
        <v>4</v>
      </c>
      <c r="M98" s="15">
        <v>4</v>
      </c>
      <c r="N98" s="15">
        <v>4</v>
      </c>
      <c r="O98" s="15">
        <v>4</v>
      </c>
      <c r="P98" s="15">
        <v>3</v>
      </c>
      <c r="Q98" s="15">
        <v>3</v>
      </c>
      <c r="R98" s="6">
        <v>3</v>
      </c>
      <c r="S98" s="6"/>
    </row>
    <row r="99" spans="1:19" ht="19.5" customHeight="1">
      <c r="A99" s="24"/>
      <c r="B99" s="26"/>
      <c r="C99" s="4" t="s">
        <v>20</v>
      </c>
      <c r="D99" s="26"/>
      <c r="E99" s="15">
        <f>F99+G99+H99+I99+J99+K99+L99+M99+N99+O99+P99+Q99+R99</f>
        <v>90</v>
      </c>
      <c r="F99" s="15"/>
      <c r="G99" s="15">
        <v>25</v>
      </c>
      <c r="H99" s="15">
        <v>25</v>
      </c>
      <c r="I99" s="15"/>
      <c r="J99" s="15"/>
      <c r="K99" s="15"/>
      <c r="L99" s="15"/>
      <c r="M99" s="15"/>
      <c r="N99" s="15"/>
      <c r="O99" s="15">
        <v>10</v>
      </c>
      <c r="P99" s="15">
        <v>10</v>
      </c>
      <c r="Q99" s="15">
        <v>10</v>
      </c>
      <c r="R99" s="6">
        <v>10</v>
      </c>
      <c r="S99" s="6"/>
    </row>
    <row r="100" spans="1:19" ht="19.5" customHeight="1">
      <c r="A100" s="24" t="s">
        <v>84</v>
      </c>
      <c r="B100" s="26" t="s">
        <v>31</v>
      </c>
      <c r="C100" s="5" t="s">
        <v>19</v>
      </c>
      <c r="D100" s="26">
        <v>260</v>
      </c>
      <c r="E100" s="15">
        <v>130</v>
      </c>
      <c r="F100" s="15">
        <v>10</v>
      </c>
      <c r="G100" s="15">
        <v>15</v>
      </c>
      <c r="H100" s="15">
        <v>15</v>
      </c>
      <c r="I100" s="15">
        <v>10</v>
      </c>
      <c r="J100" s="15">
        <v>10</v>
      </c>
      <c r="K100" s="15">
        <v>5</v>
      </c>
      <c r="L100" s="15">
        <v>5</v>
      </c>
      <c r="M100" s="15">
        <v>5</v>
      </c>
      <c r="N100" s="15">
        <v>20</v>
      </c>
      <c r="O100" s="15">
        <v>5</v>
      </c>
      <c r="P100" s="15">
        <v>10</v>
      </c>
      <c r="Q100" s="15">
        <v>10</v>
      </c>
      <c r="R100" s="15">
        <v>10</v>
      </c>
      <c r="S100" s="15"/>
    </row>
    <row r="101" spans="1:19" ht="19.5" customHeight="1">
      <c r="A101" s="24"/>
      <c r="B101" s="26"/>
      <c r="C101" s="5" t="s">
        <v>20</v>
      </c>
      <c r="D101" s="26"/>
      <c r="E101" s="15">
        <v>130</v>
      </c>
      <c r="F101" s="15"/>
      <c r="G101" s="15">
        <v>45</v>
      </c>
      <c r="H101" s="15">
        <v>45</v>
      </c>
      <c r="I101" s="15"/>
      <c r="J101" s="15"/>
      <c r="K101" s="15"/>
      <c r="L101" s="15"/>
      <c r="M101" s="15"/>
      <c r="N101" s="15"/>
      <c r="O101" s="15">
        <v>5</v>
      </c>
      <c r="P101" s="15">
        <v>10</v>
      </c>
      <c r="Q101" s="15">
        <v>15</v>
      </c>
      <c r="R101" s="15">
        <v>10</v>
      </c>
      <c r="S101" s="15"/>
    </row>
    <row r="102" spans="1:19" ht="19.5" customHeight="1">
      <c r="A102" s="24" t="s">
        <v>84</v>
      </c>
      <c r="B102" s="26" t="s">
        <v>43</v>
      </c>
      <c r="C102" s="5" t="s">
        <v>19</v>
      </c>
      <c r="D102" s="26">
        <v>100</v>
      </c>
      <c r="E102" s="15">
        <v>20</v>
      </c>
      <c r="F102" s="15"/>
      <c r="G102" s="15"/>
      <c r="H102" s="15">
        <v>5</v>
      </c>
      <c r="I102" s="15">
        <v>5</v>
      </c>
      <c r="J102" s="15">
        <v>2</v>
      </c>
      <c r="K102" s="15"/>
      <c r="L102" s="15">
        <v>4</v>
      </c>
      <c r="M102" s="15">
        <v>4</v>
      </c>
      <c r="N102" s="15"/>
      <c r="O102" s="15"/>
      <c r="P102" s="15"/>
      <c r="Q102" s="15"/>
      <c r="R102" s="15"/>
      <c r="S102" s="15"/>
    </row>
    <row r="103" spans="1:19" ht="19.5" customHeight="1">
      <c r="A103" s="24"/>
      <c r="B103" s="26"/>
      <c r="C103" s="5" t="s">
        <v>20</v>
      </c>
      <c r="D103" s="26"/>
      <c r="E103" s="15">
        <v>80</v>
      </c>
      <c r="F103" s="15"/>
      <c r="G103" s="15">
        <v>15</v>
      </c>
      <c r="H103" s="15">
        <v>15</v>
      </c>
      <c r="I103" s="15"/>
      <c r="J103" s="15"/>
      <c r="K103" s="15"/>
      <c r="L103" s="15"/>
      <c r="M103" s="15"/>
      <c r="N103" s="15">
        <v>10</v>
      </c>
      <c r="O103" s="15">
        <v>10</v>
      </c>
      <c r="P103" s="15">
        <v>10</v>
      </c>
      <c r="Q103" s="15">
        <v>10</v>
      </c>
      <c r="R103" s="15">
        <v>10</v>
      </c>
      <c r="S103" s="15"/>
    </row>
    <row r="104" spans="1:19" ht="19.5" customHeight="1">
      <c r="A104" s="24" t="s">
        <v>84</v>
      </c>
      <c r="B104" s="28" t="s">
        <v>44</v>
      </c>
      <c r="C104" s="2" t="s">
        <v>19</v>
      </c>
      <c r="D104" s="26">
        <v>100</v>
      </c>
      <c r="E104" s="14">
        <v>100</v>
      </c>
      <c r="F104" s="14"/>
      <c r="G104" s="14">
        <v>20</v>
      </c>
      <c r="H104" s="14">
        <v>20</v>
      </c>
      <c r="I104" s="14">
        <v>12</v>
      </c>
      <c r="J104" s="14">
        <v>5</v>
      </c>
      <c r="K104" s="14"/>
      <c r="L104" s="14"/>
      <c r="M104" s="14"/>
      <c r="N104" s="15">
        <v>25</v>
      </c>
      <c r="O104" s="15">
        <v>4</v>
      </c>
      <c r="P104" s="15">
        <v>5</v>
      </c>
      <c r="Q104" s="15">
        <v>4</v>
      </c>
      <c r="R104" s="5">
        <v>5</v>
      </c>
      <c r="S104" s="5"/>
    </row>
    <row r="105" spans="1:19" ht="19.5" customHeight="1">
      <c r="A105" s="24"/>
      <c r="B105" s="28"/>
      <c r="C105" s="2" t="s">
        <v>20</v>
      </c>
      <c r="D105" s="26"/>
      <c r="E105" s="14"/>
      <c r="F105" s="14"/>
      <c r="G105" s="14"/>
      <c r="H105" s="14"/>
      <c r="I105" s="14"/>
      <c r="J105" s="14"/>
      <c r="K105" s="14"/>
      <c r="L105" s="14"/>
      <c r="M105" s="14"/>
      <c r="N105" s="15"/>
      <c r="O105" s="15"/>
      <c r="P105" s="15"/>
      <c r="Q105" s="15"/>
      <c r="R105" s="5"/>
      <c r="S105" s="5"/>
    </row>
    <row r="106" spans="1:19" ht="19.5" customHeight="1">
      <c r="A106" s="24" t="s">
        <v>85</v>
      </c>
      <c r="B106" s="25" t="s">
        <v>42</v>
      </c>
      <c r="C106" s="4" t="s">
        <v>19</v>
      </c>
      <c r="D106" s="25">
        <v>50</v>
      </c>
      <c r="E106" s="15">
        <v>25</v>
      </c>
      <c r="F106" s="15"/>
      <c r="G106" s="15"/>
      <c r="H106" s="15">
        <v>5</v>
      </c>
      <c r="I106" s="15">
        <v>3</v>
      </c>
      <c r="J106" s="15">
        <v>4</v>
      </c>
      <c r="K106" s="15"/>
      <c r="L106" s="15"/>
      <c r="M106" s="15"/>
      <c r="N106" s="15">
        <v>6</v>
      </c>
      <c r="O106" s="15"/>
      <c r="P106" s="15">
        <v>4</v>
      </c>
      <c r="Q106" s="15">
        <v>3</v>
      </c>
      <c r="R106" s="6"/>
      <c r="S106" s="6"/>
    </row>
    <row r="107" spans="1:19" ht="19.5" customHeight="1">
      <c r="A107" s="24"/>
      <c r="B107" s="26"/>
      <c r="C107" s="4" t="s">
        <v>20</v>
      </c>
      <c r="D107" s="26"/>
      <c r="E107" s="15">
        <v>25</v>
      </c>
      <c r="F107" s="15"/>
      <c r="G107" s="15"/>
      <c r="H107" s="15">
        <v>3</v>
      </c>
      <c r="I107" s="15"/>
      <c r="J107" s="15"/>
      <c r="K107" s="15"/>
      <c r="L107" s="15"/>
      <c r="M107" s="15"/>
      <c r="N107" s="15">
        <v>7</v>
      </c>
      <c r="O107" s="15"/>
      <c r="P107" s="15">
        <v>5</v>
      </c>
      <c r="Q107" s="15">
        <v>5</v>
      </c>
      <c r="R107" s="6">
        <v>5</v>
      </c>
      <c r="S107" s="6"/>
    </row>
    <row r="108" spans="1:19" ht="19.5" customHeight="1">
      <c r="A108" s="24" t="s">
        <v>85</v>
      </c>
      <c r="B108" s="25" t="s">
        <v>30</v>
      </c>
      <c r="C108" s="4" t="s">
        <v>19</v>
      </c>
      <c r="D108" s="25">
        <v>40</v>
      </c>
      <c r="E108" s="15">
        <v>26</v>
      </c>
      <c r="F108" s="15">
        <v>2</v>
      </c>
      <c r="G108" s="15">
        <v>2</v>
      </c>
      <c r="H108" s="15">
        <v>2</v>
      </c>
      <c r="I108" s="15">
        <v>3</v>
      </c>
      <c r="J108" s="15">
        <v>3</v>
      </c>
      <c r="K108" s="15">
        <v>2</v>
      </c>
      <c r="L108" s="15">
        <v>2</v>
      </c>
      <c r="M108" s="15">
        <v>2</v>
      </c>
      <c r="N108" s="15">
        <v>2</v>
      </c>
      <c r="O108" s="15">
        <v>2</v>
      </c>
      <c r="P108" s="15">
        <v>4</v>
      </c>
      <c r="Q108" s="15"/>
      <c r="R108" s="6"/>
      <c r="S108" s="6"/>
    </row>
    <row r="109" spans="1:19" ht="19.5" customHeight="1">
      <c r="A109" s="24"/>
      <c r="B109" s="26"/>
      <c r="C109" s="4" t="s">
        <v>20</v>
      </c>
      <c r="D109" s="26"/>
      <c r="E109" s="15">
        <v>14</v>
      </c>
      <c r="F109" s="15"/>
      <c r="G109" s="15">
        <v>3</v>
      </c>
      <c r="H109" s="15">
        <v>3</v>
      </c>
      <c r="I109" s="15"/>
      <c r="J109" s="15"/>
      <c r="K109" s="15"/>
      <c r="L109" s="15"/>
      <c r="M109" s="15"/>
      <c r="N109" s="15"/>
      <c r="O109" s="15"/>
      <c r="P109" s="15">
        <v>3</v>
      </c>
      <c r="Q109" s="15">
        <v>3</v>
      </c>
      <c r="R109" s="6">
        <v>2</v>
      </c>
      <c r="S109" s="6"/>
    </row>
    <row r="110" spans="1:19" ht="19.5" customHeight="1">
      <c r="A110" s="24" t="s">
        <v>87</v>
      </c>
      <c r="B110" s="25" t="s">
        <v>21</v>
      </c>
      <c r="C110" s="4" t="s">
        <v>19</v>
      </c>
      <c r="D110" s="27">
        <f>E110+E111</f>
        <v>100</v>
      </c>
      <c r="E110" s="14">
        <f>SUM(F110:R110)</f>
        <v>53</v>
      </c>
      <c r="F110" s="14"/>
      <c r="G110" s="14">
        <v>5</v>
      </c>
      <c r="H110" s="14">
        <v>15</v>
      </c>
      <c r="I110" s="14">
        <v>10</v>
      </c>
      <c r="J110" s="14">
        <v>5</v>
      </c>
      <c r="K110" s="14"/>
      <c r="L110" s="14">
        <v>3</v>
      </c>
      <c r="M110" s="14"/>
      <c r="N110" s="14">
        <v>10</v>
      </c>
      <c r="O110" s="14"/>
      <c r="P110" s="14">
        <v>3</v>
      </c>
      <c r="Q110" s="14">
        <v>2</v>
      </c>
      <c r="R110" s="3"/>
      <c r="S110" s="3"/>
    </row>
    <row r="111" spans="1:19" ht="19.5" customHeight="1">
      <c r="A111" s="24"/>
      <c r="B111" s="25"/>
      <c r="C111" s="4" t="s">
        <v>20</v>
      </c>
      <c r="D111" s="27"/>
      <c r="E111" s="14">
        <f>SUM(F111:R111)</f>
        <v>47</v>
      </c>
      <c r="F111" s="14"/>
      <c r="G111" s="14">
        <v>10</v>
      </c>
      <c r="H111" s="14">
        <v>12</v>
      </c>
      <c r="I111" s="14"/>
      <c r="J111" s="14"/>
      <c r="K111" s="14"/>
      <c r="L111" s="14"/>
      <c r="M111" s="14"/>
      <c r="N111" s="14">
        <v>11</v>
      </c>
      <c r="O111" s="14"/>
      <c r="P111" s="14">
        <v>6</v>
      </c>
      <c r="Q111" s="14">
        <v>3</v>
      </c>
      <c r="R111" s="3">
        <v>5</v>
      </c>
      <c r="S111" s="3"/>
    </row>
    <row r="112" spans="1:19" ht="19.5" customHeight="1">
      <c r="A112" s="24" t="s">
        <v>87</v>
      </c>
      <c r="B112" s="26" t="s">
        <v>22</v>
      </c>
      <c r="C112" s="5" t="s">
        <v>19</v>
      </c>
      <c r="D112" s="26">
        <v>20</v>
      </c>
      <c r="E112" s="15">
        <f>SUM(F112:R112)</f>
        <v>11</v>
      </c>
      <c r="F112" s="15">
        <v>2</v>
      </c>
      <c r="G112" s="15">
        <v>1</v>
      </c>
      <c r="H112" s="15"/>
      <c r="I112" s="15">
        <v>1</v>
      </c>
      <c r="J112" s="15"/>
      <c r="K112" s="15"/>
      <c r="L112" s="15">
        <v>1</v>
      </c>
      <c r="M112" s="15">
        <v>1</v>
      </c>
      <c r="N112" s="15">
        <v>1</v>
      </c>
      <c r="O112" s="15"/>
      <c r="P112" s="15">
        <v>2</v>
      </c>
      <c r="Q112" s="15">
        <v>1</v>
      </c>
      <c r="R112" s="5">
        <v>1</v>
      </c>
      <c r="S112" s="5"/>
    </row>
    <row r="113" spans="1:19" ht="19.5" customHeight="1">
      <c r="A113" s="24"/>
      <c r="B113" s="26"/>
      <c r="C113" s="5" t="s">
        <v>20</v>
      </c>
      <c r="D113" s="26"/>
      <c r="E113" s="15">
        <f>SUM(F113:R113)</f>
        <v>9</v>
      </c>
      <c r="F113" s="15"/>
      <c r="G113" s="15"/>
      <c r="H113" s="15">
        <v>2</v>
      </c>
      <c r="I113" s="15"/>
      <c r="J113" s="15"/>
      <c r="K113" s="15"/>
      <c r="L113" s="15"/>
      <c r="M113" s="15"/>
      <c r="N113" s="15">
        <v>4</v>
      </c>
      <c r="O113" s="15"/>
      <c r="P113" s="15">
        <v>2</v>
      </c>
      <c r="Q113" s="15">
        <v>1</v>
      </c>
      <c r="R113" s="5"/>
      <c r="S113" s="5"/>
    </row>
    <row r="114" spans="1:19" ht="19.5" customHeight="1">
      <c r="A114" s="24" t="s">
        <v>87</v>
      </c>
      <c r="B114" s="26" t="s">
        <v>23</v>
      </c>
      <c r="C114" s="5" t="s">
        <v>19</v>
      </c>
      <c r="D114" s="26">
        <v>30</v>
      </c>
      <c r="E114" s="15">
        <v>5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>
        <v>3</v>
      </c>
      <c r="O114" s="15"/>
      <c r="P114" s="15">
        <v>1</v>
      </c>
      <c r="Q114" s="15"/>
      <c r="R114" s="5"/>
      <c r="S114" s="5"/>
    </row>
    <row r="115" spans="1:19" ht="19.5" customHeight="1">
      <c r="A115" s="24"/>
      <c r="B115" s="26"/>
      <c r="C115" s="5" t="s">
        <v>20</v>
      </c>
      <c r="D115" s="26"/>
      <c r="E115" s="15">
        <v>25</v>
      </c>
      <c r="F115" s="15"/>
      <c r="G115" s="15">
        <v>1</v>
      </c>
      <c r="H115" s="15">
        <v>1</v>
      </c>
      <c r="I115" s="15"/>
      <c r="J115" s="15"/>
      <c r="K115" s="15"/>
      <c r="L115" s="15"/>
      <c r="M115" s="15"/>
      <c r="N115" s="15">
        <v>10</v>
      </c>
      <c r="O115" s="15"/>
      <c r="P115" s="15">
        <v>7</v>
      </c>
      <c r="Q115" s="15"/>
      <c r="R115" s="5">
        <v>6</v>
      </c>
      <c r="S115" s="5"/>
    </row>
    <row r="116" spans="1:19" ht="19.5" customHeight="1">
      <c r="A116" s="24" t="s">
        <v>87</v>
      </c>
      <c r="B116" s="26" t="s">
        <v>24</v>
      </c>
      <c r="C116" s="5" t="s">
        <v>19</v>
      </c>
      <c r="D116" s="26">
        <v>25</v>
      </c>
      <c r="E116" s="15">
        <v>16</v>
      </c>
      <c r="F116" s="15"/>
      <c r="G116" s="15">
        <v>1</v>
      </c>
      <c r="H116" s="15">
        <v>1</v>
      </c>
      <c r="I116" s="15">
        <v>2</v>
      </c>
      <c r="J116" s="15">
        <v>1</v>
      </c>
      <c r="K116" s="15"/>
      <c r="L116" s="15">
        <v>2</v>
      </c>
      <c r="M116" s="15"/>
      <c r="N116" s="15">
        <v>3</v>
      </c>
      <c r="O116" s="15"/>
      <c r="P116" s="15">
        <v>2</v>
      </c>
      <c r="Q116" s="15">
        <v>2</v>
      </c>
      <c r="R116" s="5">
        <v>2</v>
      </c>
      <c r="S116" s="5"/>
    </row>
    <row r="117" spans="1:19" ht="19.5" customHeight="1">
      <c r="A117" s="24"/>
      <c r="B117" s="26"/>
      <c r="C117" s="5" t="s">
        <v>20</v>
      </c>
      <c r="D117" s="26"/>
      <c r="E117" s="15">
        <v>9</v>
      </c>
      <c r="F117" s="15"/>
      <c r="G117" s="15">
        <v>1</v>
      </c>
      <c r="H117" s="15">
        <v>1</v>
      </c>
      <c r="I117" s="15"/>
      <c r="J117" s="15"/>
      <c r="K117" s="15"/>
      <c r="L117" s="15"/>
      <c r="M117" s="15"/>
      <c r="N117" s="15">
        <v>4</v>
      </c>
      <c r="O117" s="15"/>
      <c r="P117" s="15">
        <v>2</v>
      </c>
      <c r="Q117" s="15"/>
      <c r="R117" s="5">
        <v>1</v>
      </c>
      <c r="S117" s="5"/>
    </row>
    <row r="118" spans="1:19" ht="19.5" customHeight="1">
      <c r="A118" s="24" t="s">
        <v>86</v>
      </c>
      <c r="B118" s="25" t="s">
        <v>70</v>
      </c>
      <c r="C118" s="4" t="s">
        <v>19</v>
      </c>
      <c r="D118" s="25">
        <v>5</v>
      </c>
      <c r="E118" s="15">
        <v>2</v>
      </c>
      <c r="F118" s="15"/>
      <c r="G118" s="15"/>
      <c r="H118" s="15"/>
      <c r="I118" s="15">
        <v>1</v>
      </c>
      <c r="J118" s="15"/>
      <c r="K118" s="15"/>
      <c r="L118" s="15"/>
      <c r="M118" s="15"/>
      <c r="N118" s="15">
        <v>1</v>
      </c>
      <c r="O118" s="15"/>
      <c r="P118" s="15"/>
      <c r="Q118" s="15"/>
      <c r="R118" s="6"/>
      <c r="S118" s="6"/>
    </row>
    <row r="119" spans="1:19" ht="19.5" customHeight="1">
      <c r="A119" s="24"/>
      <c r="B119" s="26"/>
      <c r="C119" s="4" t="s">
        <v>20</v>
      </c>
      <c r="D119" s="26"/>
      <c r="E119" s="15">
        <v>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v>1</v>
      </c>
      <c r="Q119" s="15">
        <v>1</v>
      </c>
      <c r="R119" s="6">
        <v>1</v>
      </c>
      <c r="S119" s="6"/>
    </row>
    <row r="120" ht="21" customHeight="1"/>
  </sheetData>
  <mergeCells count="173">
    <mergeCell ref="A4:C5"/>
    <mergeCell ref="D4:S4"/>
    <mergeCell ref="A6:B7"/>
    <mergeCell ref="D6:D7"/>
    <mergeCell ref="A2:S2"/>
    <mergeCell ref="A22:A23"/>
    <mergeCell ref="B22:B23"/>
    <mergeCell ref="D22:D23"/>
    <mergeCell ref="B12:B13"/>
    <mergeCell ref="D12:D13"/>
    <mergeCell ref="A14:A15"/>
    <mergeCell ref="B14:B15"/>
    <mergeCell ref="D14:D15"/>
    <mergeCell ref="A16:A17"/>
    <mergeCell ref="A24:A25"/>
    <mergeCell ref="B24:B25"/>
    <mergeCell ref="D24:D25"/>
    <mergeCell ref="A8:A9"/>
    <mergeCell ref="B8:B9"/>
    <mergeCell ref="D8:D9"/>
    <mergeCell ref="A10:A11"/>
    <mergeCell ref="B10:B11"/>
    <mergeCell ref="D10:D11"/>
    <mergeCell ref="A12:A13"/>
    <mergeCell ref="B16:B17"/>
    <mergeCell ref="D16:D17"/>
    <mergeCell ref="A18:A19"/>
    <mergeCell ref="B18:B19"/>
    <mergeCell ref="D18:D19"/>
    <mergeCell ref="A20:A21"/>
    <mergeCell ref="B20:B21"/>
    <mergeCell ref="D20:D21"/>
    <mergeCell ref="A42:A43"/>
    <mergeCell ref="B42:B43"/>
    <mergeCell ref="D42:D43"/>
    <mergeCell ref="A26:A27"/>
    <mergeCell ref="B26:B27"/>
    <mergeCell ref="A28:A29"/>
    <mergeCell ref="B28:B29"/>
    <mergeCell ref="A44:A45"/>
    <mergeCell ref="B44:B45"/>
    <mergeCell ref="D44:D45"/>
    <mergeCell ref="A46:A47"/>
    <mergeCell ref="B46:B47"/>
    <mergeCell ref="D46:D47"/>
    <mergeCell ref="A48:A49"/>
    <mergeCell ref="B48:B49"/>
    <mergeCell ref="D48:D49"/>
    <mergeCell ref="A50:A51"/>
    <mergeCell ref="B50:B51"/>
    <mergeCell ref="D50:D51"/>
    <mergeCell ref="A52:A53"/>
    <mergeCell ref="B52:B53"/>
    <mergeCell ref="D52:D53"/>
    <mergeCell ref="A54:A55"/>
    <mergeCell ref="B54:B55"/>
    <mergeCell ref="D54:D55"/>
    <mergeCell ref="A56:A57"/>
    <mergeCell ref="B56:B57"/>
    <mergeCell ref="D56:D57"/>
    <mergeCell ref="A58:A59"/>
    <mergeCell ref="B58:B59"/>
    <mergeCell ref="D58:D59"/>
    <mergeCell ref="A60:A61"/>
    <mergeCell ref="B60:B61"/>
    <mergeCell ref="D60:D61"/>
    <mergeCell ref="A62:A63"/>
    <mergeCell ref="B62:B63"/>
    <mergeCell ref="D62:D63"/>
    <mergeCell ref="A64:A65"/>
    <mergeCell ref="B64:B65"/>
    <mergeCell ref="D64:D65"/>
    <mergeCell ref="A66:A67"/>
    <mergeCell ref="B66:B67"/>
    <mergeCell ref="D66:D67"/>
    <mergeCell ref="B82:B83"/>
    <mergeCell ref="D82:D83"/>
    <mergeCell ref="A68:A69"/>
    <mergeCell ref="B68:B69"/>
    <mergeCell ref="D68:D69"/>
    <mergeCell ref="A70:A71"/>
    <mergeCell ref="B70:B71"/>
    <mergeCell ref="D70:D71"/>
    <mergeCell ref="A72:A73"/>
    <mergeCell ref="B72:B73"/>
    <mergeCell ref="D72:D73"/>
    <mergeCell ref="A84:A85"/>
    <mergeCell ref="B84:B85"/>
    <mergeCell ref="D84:D85"/>
    <mergeCell ref="A80:A81"/>
    <mergeCell ref="B80:B81"/>
    <mergeCell ref="D80:D81"/>
    <mergeCell ref="A82:A83"/>
    <mergeCell ref="A74:A75"/>
    <mergeCell ref="B74:B75"/>
    <mergeCell ref="A86:A87"/>
    <mergeCell ref="B86:B87"/>
    <mergeCell ref="D86:D87"/>
    <mergeCell ref="A88:A89"/>
    <mergeCell ref="B88:B89"/>
    <mergeCell ref="D88:D89"/>
    <mergeCell ref="A90:A91"/>
    <mergeCell ref="B90:B91"/>
    <mergeCell ref="D90:D91"/>
    <mergeCell ref="A92:A93"/>
    <mergeCell ref="B92:B93"/>
    <mergeCell ref="D92:D93"/>
    <mergeCell ref="A94:A95"/>
    <mergeCell ref="B94:B95"/>
    <mergeCell ref="D94:D95"/>
    <mergeCell ref="A96:A97"/>
    <mergeCell ref="B96:B97"/>
    <mergeCell ref="D96:D97"/>
    <mergeCell ref="A98:A99"/>
    <mergeCell ref="B98:B99"/>
    <mergeCell ref="D98:D99"/>
    <mergeCell ref="A100:A101"/>
    <mergeCell ref="B100:B101"/>
    <mergeCell ref="D100:D101"/>
    <mergeCell ref="A102:A103"/>
    <mergeCell ref="B102:B103"/>
    <mergeCell ref="D102:D103"/>
    <mergeCell ref="A104:A105"/>
    <mergeCell ref="B104:B105"/>
    <mergeCell ref="D104:D105"/>
    <mergeCell ref="A110:A111"/>
    <mergeCell ref="B110:B111"/>
    <mergeCell ref="D110:D111"/>
    <mergeCell ref="A106:A107"/>
    <mergeCell ref="B106:B107"/>
    <mergeCell ref="D106:D107"/>
    <mergeCell ref="A108:A109"/>
    <mergeCell ref="B108:B109"/>
    <mergeCell ref="D108:D109"/>
    <mergeCell ref="B114:B115"/>
    <mergeCell ref="D114:D115"/>
    <mergeCell ref="A118:A119"/>
    <mergeCell ref="B118:B119"/>
    <mergeCell ref="D118:D119"/>
    <mergeCell ref="A116:A117"/>
    <mergeCell ref="B116:B117"/>
    <mergeCell ref="D116:D117"/>
    <mergeCell ref="A114:A115"/>
    <mergeCell ref="D74:D75"/>
    <mergeCell ref="A112:A113"/>
    <mergeCell ref="B112:B113"/>
    <mergeCell ref="D112:D113"/>
    <mergeCell ref="A76:A77"/>
    <mergeCell ref="B76:B77"/>
    <mergeCell ref="D76:D77"/>
    <mergeCell ref="A78:A79"/>
    <mergeCell ref="B78:B79"/>
    <mergeCell ref="D78:D79"/>
    <mergeCell ref="A30:A31"/>
    <mergeCell ref="B30:B31"/>
    <mergeCell ref="A32:A33"/>
    <mergeCell ref="B32:B33"/>
    <mergeCell ref="D26:D27"/>
    <mergeCell ref="D28:D29"/>
    <mergeCell ref="D30:D31"/>
    <mergeCell ref="D32:D33"/>
    <mergeCell ref="A34:A35"/>
    <mergeCell ref="B34:B35"/>
    <mergeCell ref="A36:A37"/>
    <mergeCell ref="B36:B37"/>
    <mergeCell ref="A38:A39"/>
    <mergeCell ref="B38:B39"/>
    <mergeCell ref="A40:A41"/>
    <mergeCell ref="B40:B41"/>
    <mergeCell ref="D34:D35"/>
    <mergeCell ref="D36:D37"/>
    <mergeCell ref="D38:D39"/>
    <mergeCell ref="D40:D4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workbookViewId="0" topLeftCell="A1">
      <selection activeCell="J11" sqref="J11"/>
    </sheetView>
  </sheetViews>
  <sheetFormatPr defaultColWidth="9.00390625" defaultRowHeight="14.25"/>
  <cols>
    <col min="1" max="1" width="7.875" style="0" customWidth="1"/>
    <col min="2" max="2" width="8.75390625" style="0" customWidth="1"/>
    <col min="3" max="3" width="7.375" style="0" customWidth="1"/>
    <col min="4" max="4" width="7.50390625" style="0" customWidth="1"/>
    <col min="5" max="5" width="6.625" style="0" customWidth="1"/>
    <col min="6" max="19" width="6.125" style="0" customWidth="1"/>
  </cols>
  <sheetData>
    <row r="1" ht="14.25">
      <c r="A1" t="s">
        <v>102</v>
      </c>
    </row>
    <row r="2" spans="2:19" ht="25.5">
      <c r="B2" s="40" t="s">
        <v>93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</row>
    <row r="3" spans="2:19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>
      <c r="A4" s="32" t="s">
        <v>89</v>
      </c>
      <c r="B4" s="33"/>
      <c r="C4" s="34"/>
      <c r="D4" s="27" t="s">
        <v>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40.5" customHeight="1">
      <c r="A5" s="35"/>
      <c r="B5" s="36"/>
      <c r="C5" s="37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103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50</v>
      </c>
    </row>
    <row r="6" spans="1:19" ht="18.75" customHeight="1">
      <c r="A6" s="38" t="s">
        <v>90</v>
      </c>
      <c r="B6" s="38"/>
      <c r="C6" s="20" t="s">
        <v>91</v>
      </c>
      <c r="D6" s="39">
        <f>E6+E7</f>
        <v>4032</v>
      </c>
      <c r="E6" s="21">
        <f>F6+G6+H6+I6+J6+K6+L6+M6+N6+O6+P6+Q6+R6+S6</f>
        <v>1876</v>
      </c>
      <c r="F6" s="21">
        <f>F8+F10+F12+F14+F16+F18+F20+F22+F24+F26+F28+F30+F32+F34+F36+F38+F40+F42+F44+F46+F48+F50+F52+F54+F56+F58+F60+F62+F64+F66+F68+F70+F72+F74+F76+F78+F80+F82+F84+F86+F88+F90+F92+F94+F96+F98+F100+F102+F104+F106+F108+F110+F112+F114+F116+F118</f>
        <v>69</v>
      </c>
      <c r="G6" s="21">
        <f aca="true" t="shared" si="0" ref="G6:S7">G8+G10+G12+G14+G16+G18+G20+G22+G24+G26+G28+G30+G32+G34+G36+G38+G40+G42+G44+G46+G48+G50+G52+G54+G56+G58+G60+G62+G64+G66+G68+G70+G72+G74+G76+G78+G80+G82+G84+G86+G88+G90+G92+G94+G96+G98+G100+G102+G104+G106+G108+G110+G112+G114+G116+G118</f>
        <v>210</v>
      </c>
      <c r="H6" s="21">
        <f t="shared" si="0"/>
        <v>284</v>
      </c>
      <c r="I6" s="21">
        <f t="shared" si="0"/>
        <v>215</v>
      </c>
      <c r="J6" s="21">
        <f t="shared" si="0"/>
        <v>160</v>
      </c>
      <c r="K6" s="21">
        <f t="shared" si="0"/>
        <v>87</v>
      </c>
      <c r="L6" s="21">
        <f t="shared" si="0"/>
        <v>90</v>
      </c>
      <c r="M6" s="21">
        <f t="shared" si="0"/>
        <v>75</v>
      </c>
      <c r="N6" s="21">
        <f t="shared" si="0"/>
        <v>271</v>
      </c>
      <c r="O6" s="21">
        <f t="shared" si="0"/>
        <v>84</v>
      </c>
      <c r="P6" s="21">
        <f t="shared" si="0"/>
        <v>128</v>
      </c>
      <c r="Q6" s="21">
        <f t="shared" si="0"/>
        <v>119</v>
      </c>
      <c r="R6" s="21">
        <f t="shared" si="0"/>
        <v>84</v>
      </c>
      <c r="S6" s="21">
        <f t="shared" si="0"/>
        <v>0</v>
      </c>
    </row>
    <row r="7" spans="1:19" ht="18.75" customHeight="1">
      <c r="A7" s="38"/>
      <c r="B7" s="38"/>
      <c r="C7" s="20" t="s">
        <v>92</v>
      </c>
      <c r="D7" s="39"/>
      <c r="E7" s="21">
        <f>F7+G7+H7+I7+J7+K7+L7+M7+N7+O7+P7+Q7+R7+S7</f>
        <v>2156</v>
      </c>
      <c r="F7" s="21">
        <f>F9+F11+F13+F15+F17+F19+F21+F23+F25+F27+F29+F31+F33+F35+F37+F39+F41+F43+F45+F47+F49+F51+F53+F55+F57+F59+F61+F63+F65+F67+F69+F71+F73+F75+F77+F79+F81+F83+F85+F87+F89+F91+F93+F95+F97+F99+F101+F103+F105+F107+F109+F111+F113+F115+F117+F119</f>
        <v>0</v>
      </c>
      <c r="G7" s="21">
        <f t="shared" si="0"/>
        <v>723</v>
      </c>
      <c r="H7" s="21">
        <f t="shared" si="0"/>
        <v>714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193</v>
      </c>
      <c r="O7" s="21">
        <f t="shared" si="0"/>
        <v>93</v>
      </c>
      <c r="P7" s="21">
        <f t="shared" si="0"/>
        <v>154</v>
      </c>
      <c r="Q7" s="21">
        <f t="shared" si="0"/>
        <v>136</v>
      </c>
      <c r="R7" s="21">
        <f t="shared" si="0"/>
        <v>115</v>
      </c>
      <c r="S7" s="21">
        <f t="shared" si="0"/>
        <v>28</v>
      </c>
    </row>
    <row r="8" spans="1:19" ht="19.5" customHeight="1">
      <c r="A8" s="24" t="s">
        <v>75</v>
      </c>
      <c r="B8" s="26" t="s">
        <v>39</v>
      </c>
      <c r="C8" s="5" t="s">
        <v>19</v>
      </c>
      <c r="D8" s="26">
        <v>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9.5" customHeight="1">
      <c r="A9" s="24"/>
      <c r="B9" s="26"/>
      <c r="C9" s="5" t="s">
        <v>20</v>
      </c>
      <c r="D9" s="26"/>
      <c r="E9" s="15">
        <v>4</v>
      </c>
      <c r="F9" s="15"/>
      <c r="G9" s="15">
        <v>2</v>
      </c>
      <c r="H9" s="15">
        <v>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9.5" customHeight="1">
      <c r="A10" s="24" t="s">
        <v>75</v>
      </c>
      <c r="B10" s="26" t="s">
        <v>40</v>
      </c>
      <c r="C10" s="5" t="s">
        <v>19</v>
      </c>
      <c r="D10" s="26">
        <v>24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9.5" customHeight="1">
      <c r="A11" s="24"/>
      <c r="B11" s="26"/>
      <c r="C11" s="5" t="s">
        <v>20</v>
      </c>
      <c r="D11" s="26"/>
      <c r="E11" s="15">
        <v>24</v>
      </c>
      <c r="F11" s="15"/>
      <c r="G11" s="15">
        <v>5</v>
      </c>
      <c r="H11" s="15">
        <v>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15</v>
      </c>
    </row>
    <row r="12" spans="1:19" ht="19.5" customHeight="1">
      <c r="A12" s="24" t="s">
        <v>75</v>
      </c>
      <c r="B12" s="26" t="s">
        <v>41</v>
      </c>
      <c r="C12" s="5" t="s">
        <v>19</v>
      </c>
      <c r="D12" s="26">
        <v>20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9.5" customHeight="1">
      <c r="A13" s="24"/>
      <c r="B13" s="26"/>
      <c r="C13" s="5" t="s">
        <v>20</v>
      </c>
      <c r="D13" s="26"/>
      <c r="E13" s="15">
        <v>20</v>
      </c>
      <c r="F13" s="15"/>
      <c r="G13" s="15">
        <v>10</v>
      </c>
      <c r="H13" s="15">
        <v>10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9.5" customHeight="1">
      <c r="A14" s="24" t="s">
        <v>75</v>
      </c>
      <c r="B14" s="26" t="s">
        <v>51</v>
      </c>
      <c r="C14" s="5" t="s">
        <v>52</v>
      </c>
      <c r="D14" s="26">
        <v>15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9.5" customHeight="1">
      <c r="A15" s="24"/>
      <c r="B15" s="26"/>
      <c r="C15" s="5" t="s">
        <v>53</v>
      </c>
      <c r="D15" s="26"/>
      <c r="E15" s="15">
        <v>15</v>
      </c>
      <c r="F15" s="15"/>
      <c r="G15" s="15">
        <v>4</v>
      </c>
      <c r="H15" s="15">
        <v>4</v>
      </c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>
        <v>6</v>
      </c>
    </row>
    <row r="16" spans="1:19" ht="19.5" customHeight="1">
      <c r="A16" s="24" t="s">
        <v>75</v>
      </c>
      <c r="B16" s="26" t="s">
        <v>66</v>
      </c>
      <c r="C16" s="5" t="s">
        <v>19</v>
      </c>
      <c r="D16" s="26">
        <v>12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9.5" customHeight="1">
      <c r="A17" s="24"/>
      <c r="B17" s="26"/>
      <c r="C17" s="5" t="s">
        <v>20</v>
      </c>
      <c r="D17" s="26"/>
      <c r="E17" s="15">
        <v>12</v>
      </c>
      <c r="F17" s="15"/>
      <c r="G17" s="15">
        <v>2</v>
      </c>
      <c r="H17" s="15">
        <v>2</v>
      </c>
      <c r="I17" s="15"/>
      <c r="J17" s="15"/>
      <c r="K17" s="15"/>
      <c r="L17" s="15"/>
      <c r="M17" s="15"/>
      <c r="N17" s="15"/>
      <c r="O17" s="15">
        <v>4</v>
      </c>
      <c r="P17" s="15"/>
      <c r="Q17" s="15"/>
      <c r="R17" s="5"/>
      <c r="S17" s="5">
        <v>4</v>
      </c>
    </row>
    <row r="18" spans="1:19" ht="19.5" customHeight="1">
      <c r="A18" s="24" t="s">
        <v>75</v>
      </c>
      <c r="B18" s="26" t="s">
        <v>25</v>
      </c>
      <c r="C18" s="5" t="s">
        <v>19</v>
      </c>
      <c r="D18" s="26">
        <v>6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5"/>
      <c r="S18" s="5"/>
    </row>
    <row r="19" spans="1:19" ht="19.5" customHeight="1">
      <c r="A19" s="24"/>
      <c r="B19" s="26"/>
      <c r="C19" s="5" t="s">
        <v>20</v>
      </c>
      <c r="D19" s="26"/>
      <c r="E19" s="15">
        <v>6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>
        <v>1</v>
      </c>
      <c r="R19" s="5">
        <v>1</v>
      </c>
      <c r="S19" s="5">
        <v>3</v>
      </c>
    </row>
    <row r="20" spans="1:19" ht="19.5" customHeight="1">
      <c r="A20" s="24" t="s">
        <v>75</v>
      </c>
      <c r="B20" s="26" t="s">
        <v>26</v>
      </c>
      <c r="C20" s="5" t="s">
        <v>19</v>
      </c>
      <c r="D20" s="26">
        <v>16</v>
      </c>
      <c r="E20" s="15">
        <v>16</v>
      </c>
      <c r="F20" s="15">
        <v>1</v>
      </c>
      <c r="G20" s="15">
        <v>3</v>
      </c>
      <c r="H20" s="15">
        <v>4</v>
      </c>
      <c r="I20" s="15"/>
      <c r="J20" s="15">
        <v>2</v>
      </c>
      <c r="K20" s="15"/>
      <c r="L20" s="15"/>
      <c r="M20" s="15">
        <v>2</v>
      </c>
      <c r="N20" s="15">
        <v>3</v>
      </c>
      <c r="O20" s="15"/>
      <c r="P20" s="15">
        <v>1</v>
      </c>
      <c r="Q20" s="15"/>
      <c r="R20" s="5"/>
      <c r="S20" s="5"/>
    </row>
    <row r="21" spans="1:19" ht="19.5" customHeight="1">
      <c r="A21" s="24"/>
      <c r="B21" s="26"/>
      <c r="C21" s="5" t="s">
        <v>20</v>
      </c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5"/>
      <c r="S21" s="5"/>
    </row>
    <row r="22" spans="1:19" ht="19.5" customHeight="1">
      <c r="A22" s="24" t="s">
        <v>74</v>
      </c>
      <c r="B22" s="25" t="s">
        <v>27</v>
      </c>
      <c r="C22" s="4" t="s">
        <v>19</v>
      </c>
      <c r="D22" s="25">
        <v>6</v>
      </c>
      <c r="E22" s="15">
        <v>6</v>
      </c>
      <c r="F22" s="15"/>
      <c r="G22" s="15">
        <v>1</v>
      </c>
      <c r="H22" s="15">
        <v>2</v>
      </c>
      <c r="I22" s="15"/>
      <c r="J22" s="15"/>
      <c r="K22" s="15"/>
      <c r="L22" s="15"/>
      <c r="M22" s="15">
        <v>1</v>
      </c>
      <c r="N22" s="15">
        <v>1</v>
      </c>
      <c r="O22" s="15">
        <v>1</v>
      </c>
      <c r="P22" s="15"/>
      <c r="Q22" s="15"/>
      <c r="R22" s="15"/>
      <c r="S22" s="15"/>
    </row>
    <row r="23" spans="1:19" ht="19.5" customHeight="1">
      <c r="A23" s="24"/>
      <c r="B23" s="26"/>
      <c r="C23" s="4" t="s">
        <v>20</v>
      </c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9.5" customHeight="1">
      <c r="A24" s="24" t="s">
        <v>74</v>
      </c>
      <c r="B24" s="25" t="s">
        <v>28</v>
      </c>
      <c r="C24" s="4" t="s">
        <v>19</v>
      </c>
      <c r="D24" s="25">
        <v>3</v>
      </c>
      <c r="E24" s="15">
        <v>3</v>
      </c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>
        <v>1</v>
      </c>
      <c r="R24" s="15"/>
      <c r="S24" s="15"/>
    </row>
    <row r="25" spans="1:19" ht="19.5" customHeight="1">
      <c r="A25" s="24"/>
      <c r="B25" s="25"/>
      <c r="C25" s="4" t="s">
        <v>20</v>
      </c>
      <c r="D25" s="2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9.5" customHeight="1">
      <c r="A26" s="24" t="s">
        <v>74</v>
      </c>
      <c r="B26" s="25" t="s">
        <v>94</v>
      </c>
      <c r="C26" s="4" t="s">
        <v>19</v>
      </c>
      <c r="D26" s="22">
        <v>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9.5" customHeight="1">
      <c r="A27" s="24"/>
      <c r="B27" s="26"/>
      <c r="C27" s="4" t="s">
        <v>20</v>
      </c>
      <c r="D27" s="23"/>
      <c r="E27" s="15">
        <v>2</v>
      </c>
      <c r="F27" s="15"/>
      <c r="G27" s="15"/>
      <c r="H27" s="15"/>
      <c r="I27" s="15"/>
      <c r="J27" s="15"/>
      <c r="K27" s="15"/>
      <c r="L27" s="15"/>
      <c r="M27" s="15"/>
      <c r="N27" s="15">
        <v>2</v>
      </c>
      <c r="O27" s="15"/>
      <c r="P27" s="15"/>
      <c r="Q27" s="15"/>
      <c r="R27" s="15"/>
      <c r="S27" s="15"/>
    </row>
    <row r="28" spans="1:19" ht="19.5" customHeight="1">
      <c r="A28" s="24" t="s">
        <v>74</v>
      </c>
      <c r="B28" s="25" t="s">
        <v>95</v>
      </c>
      <c r="C28" s="4" t="s">
        <v>19</v>
      </c>
      <c r="D28" s="22">
        <v>10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9.5" customHeight="1">
      <c r="A29" s="24"/>
      <c r="B29" s="25"/>
      <c r="C29" s="4" t="s">
        <v>20</v>
      </c>
      <c r="D29" s="23"/>
      <c r="E29" s="15">
        <v>10</v>
      </c>
      <c r="F29" s="15"/>
      <c r="G29" s="15">
        <v>4</v>
      </c>
      <c r="H29" s="15">
        <v>4</v>
      </c>
      <c r="I29" s="15"/>
      <c r="J29" s="15"/>
      <c r="K29" s="15"/>
      <c r="L29" s="15"/>
      <c r="M29" s="15"/>
      <c r="N29" s="15"/>
      <c r="O29" s="15"/>
      <c r="P29" s="15">
        <v>2</v>
      </c>
      <c r="Q29" s="15"/>
      <c r="R29" s="15"/>
      <c r="S29" s="15"/>
    </row>
    <row r="30" spans="1:19" ht="19.5" customHeight="1">
      <c r="A30" s="24" t="s">
        <v>74</v>
      </c>
      <c r="B30" s="25" t="s">
        <v>96</v>
      </c>
      <c r="C30" s="4" t="s">
        <v>19</v>
      </c>
      <c r="D30" s="22">
        <v>3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9.5" customHeight="1">
      <c r="A31" s="24"/>
      <c r="B31" s="26"/>
      <c r="C31" s="4" t="s">
        <v>20</v>
      </c>
      <c r="D31" s="23"/>
      <c r="E31" s="14">
        <v>3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v>1</v>
      </c>
      <c r="P31" s="15">
        <v>1</v>
      </c>
      <c r="Q31" s="15"/>
      <c r="R31" s="15">
        <v>1</v>
      </c>
      <c r="S31" s="15"/>
    </row>
    <row r="32" spans="1:19" ht="26.25" customHeight="1">
      <c r="A32" s="24" t="s">
        <v>74</v>
      </c>
      <c r="B32" s="25" t="s">
        <v>97</v>
      </c>
      <c r="C32" s="4" t="s">
        <v>19</v>
      </c>
      <c r="D32" s="22">
        <v>2</v>
      </c>
      <c r="E32" s="14">
        <v>2</v>
      </c>
      <c r="F32" s="15"/>
      <c r="G32" s="15"/>
      <c r="H32" s="14">
        <v>1</v>
      </c>
      <c r="I32" s="15"/>
      <c r="J32" s="15"/>
      <c r="K32" s="14">
        <v>1</v>
      </c>
      <c r="L32" s="15"/>
      <c r="M32" s="15"/>
      <c r="N32" s="15"/>
      <c r="O32" s="15"/>
      <c r="P32" s="15"/>
      <c r="Q32" s="15"/>
      <c r="R32" s="15"/>
      <c r="S32" s="15"/>
    </row>
    <row r="33" spans="1:19" ht="19.5" customHeight="1">
      <c r="A33" s="24"/>
      <c r="B33" s="25"/>
      <c r="C33" s="4" t="s">
        <v>20</v>
      </c>
      <c r="D33" s="2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9.5" customHeight="1">
      <c r="A34" s="24" t="s">
        <v>74</v>
      </c>
      <c r="B34" s="25" t="s">
        <v>98</v>
      </c>
      <c r="C34" s="4" t="s">
        <v>19</v>
      </c>
      <c r="D34" s="22">
        <v>13</v>
      </c>
      <c r="E34" s="14">
        <v>2</v>
      </c>
      <c r="F34" s="15">
        <v>1</v>
      </c>
      <c r="G34" s="15"/>
      <c r="H34" s="15"/>
      <c r="I34" s="15"/>
      <c r="J34" s="15"/>
      <c r="K34" s="15"/>
      <c r="L34" s="15">
        <v>1</v>
      </c>
      <c r="M34" s="15"/>
      <c r="N34" s="15"/>
      <c r="O34" s="15"/>
      <c r="P34" s="15"/>
      <c r="Q34" s="15"/>
      <c r="R34" s="15"/>
      <c r="S34" s="15"/>
    </row>
    <row r="35" spans="1:19" ht="19.5" customHeight="1">
      <c r="A35" s="24"/>
      <c r="B35" s="25"/>
      <c r="C35" s="4" t="s">
        <v>20</v>
      </c>
      <c r="D35" s="23"/>
      <c r="E35" s="14">
        <v>11</v>
      </c>
      <c r="F35" s="15"/>
      <c r="G35" s="15">
        <v>3</v>
      </c>
      <c r="H35" s="15">
        <v>3</v>
      </c>
      <c r="I35" s="15"/>
      <c r="J35" s="15"/>
      <c r="K35" s="15"/>
      <c r="L35" s="15"/>
      <c r="M35" s="15"/>
      <c r="N35" s="15"/>
      <c r="O35" s="15">
        <v>2</v>
      </c>
      <c r="P35" s="15">
        <v>2</v>
      </c>
      <c r="Q35" s="15">
        <v>1</v>
      </c>
      <c r="R35" s="15"/>
      <c r="S35" s="15"/>
    </row>
    <row r="36" spans="1:19" ht="19.5" customHeight="1">
      <c r="A36" s="24" t="s">
        <v>74</v>
      </c>
      <c r="B36" s="25" t="s">
        <v>99</v>
      </c>
      <c r="C36" s="4" t="s">
        <v>19</v>
      </c>
      <c r="D36" s="22">
        <v>7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9.5" customHeight="1">
      <c r="A37" s="24"/>
      <c r="B37" s="25"/>
      <c r="C37" s="4" t="s">
        <v>20</v>
      </c>
      <c r="D37" s="23"/>
      <c r="E37" s="14">
        <v>7</v>
      </c>
      <c r="F37" s="15"/>
      <c r="G37" s="15">
        <v>3</v>
      </c>
      <c r="H37" s="15">
        <v>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9.5" customHeight="1">
      <c r="A38" s="24" t="s">
        <v>74</v>
      </c>
      <c r="B38" s="25" t="s">
        <v>100</v>
      </c>
      <c r="C38" s="4" t="s">
        <v>19</v>
      </c>
      <c r="D38" s="22">
        <v>3</v>
      </c>
      <c r="E38" s="14">
        <v>3</v>
      </c>
      <c r="F38" s="15"/>
      <c r="G38" s="15"/>
      <c r="H38" s="15"/>
      <c r="I38" s="15">
        <v>1</v>
      </c>
      <c r="J38" s="15">
        <v>1</v>
      </c>
      <c r="K38" s="15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9.5" customHeight="1">
      <c r="A39" s="24"/>
      <c r="B39" s="25"/>
      <c r="C39" s="4" t="s">
        <v>20</v>
      </c>
      <c r="D39" s="2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</row>
    <row r="40" spans="1:19" ht="19.5" customHeight="1">
      <c r="A40" s="24" t="s">
        <v>74</v>
      </c>
      <c r="B40" s="25" t="s">
        <v>101</v>
      </c>
      <c r="C40" s="4" t="s">
        <v>19</v>
      </c>
      <c r="D40" s="22">
        <v>7</v>
      </c>
      <c r="E40" s="14">
        <v>5</v>
      </c>
      <c r="F40" s="15"/>
      <c r="G40" s="15"/>
      <c r="H40" s="15"/>
      <c r="I40" s="15"/>
      <c r="J40" s="15">
        <v>1</v>
      </c>
      <c r="K40" s="15">
        <v>2</v>
      </c>
      <c r="L40" s="15">
        <v>1</v>
      </c>
      <c r="M40" s="15"/>
      <c r="N40" s="15"/>
      <c r="O40" s="15">
        <v>1</v>
      </c>
      <c r="P40" s="15"/>
      <c r="Q40" s="15"/>
      <c r="R40" s="15"/>
      <c r="S40" s="15"/>
    </row>
    <row r="41" spans="1:19" ht="19.5" customHeight="1">
      <c r="A41" s="24"/>
      <c r="B41" s="25"/>
      <c r="C41" s="4" t="s">
        <v>20</v>
      </c>
      <c r="D41" s="23"/>
      <c r="E41" s="14">
        <v>2</v>
      </c>
      <c r="F41" s="15"/>
      <c r="G41" s="15">
        <v>1</v>
      </c>
      <c r="H41" s="15">
        <v>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ht="19.5" customHeight="1">
      <c r="A42" s="24" t="s">
        <v>76</v>
      </c>
      <c r="B42" s="30" t="s">
        <v>54</v>
      </c>
      <c r="C42" s="10" t="s">
        <v>19</v>
      </c>
      <c r="D42" s="29">
        <f>SUM(E42:E43)</f>
        <v>30</v>
      </c>
      <c r="E42" s="16">
        <f>SUM(F42:R42)</f>
        <v>5</v>
      </c>
      <c r="F42" s="16"/>
      <c r="G42" s="16"/>
      <c r="H42" s="16">
        <v>1</v>
      </c>
      <c r="I42" s="16">
        <v>1</v>
      </c>
      <c r="J42" s="16">
        <v>1</v>
      </c>
      <c r="K42" s="16"/>
      <c r="L42" s="16"/>
      <c r="M42" s="16"/>
      <c r="N42" s="16">
        <v>2</v>
      </c>
      <c r="O42" s="16"/>
      <c r="P42" s="16"/>
      <c r="Q42" s="16"/>
      <c r="R42" s="8"/>
      <c r="S42" s="7"/>
    </row>
    <row r="43" spans="1:19" ht="19.5" customHeight="1">
      <c r="A43" s="24"/>
      <c r="B43" s="30"/>
      <c r="C43" s="10" t="s">
        <v>20</v>
      </c>
      <c r="D43" s="29"/>
      <c r="E43" s="16">
        <f aca="true" t="shared" si="1" ref="E43:E67">SUM(F43:R43)</f>
        <v>25</v>
      </c>
      <c r="F43" s="16"/>
      <c r="G43" s="16">
        <v>7</v>
      </c>
      <c r="H43" s="16">
        <v>8</v>
      </c>
      <c r="I43" s="16"/>
      <c r="J43" s="16"/>
      <c r="K43" s="16"/>
      <c r="L43" s="16"/>
      <c r="M43" s="16"/>
      <c r="N43" s="16"/>
      <c r="O43" s="16">
        <v>2</v>
      </c>
      <c r="P43" s="16">
        <v>3</v>
      </c>
      <c r="Q43" s="16">
        <v>4</v>
      </c>
      <c r="R43" s="8">
        <v>1</v>
      </c>
      <c r="S43" s="7"/>
    </row>
    <row r="44" spans="1:19" ht="19.5" customHeight="1">
      <c r="A44" s="24" t="s">
        <v>76</v>
      </c>
      <c r="B44" s="30" t="s">
        <v>55</v>
      </c>
      <c r="C44" s="10" t="s">
        <v>19</v>
      </c>
      <c r="D44" s="29">
        <f>SUM(E44:E45)</f>
        <v>19</v>
      </c>
      <c r="E44" s="16">
        <f t="shared" si="1"/>
        <v>19</v>
      </c>
      <c r="F44" s="16"/>
      <c r="G44" s="16"/>
      <c r="H44" s="16"/>
      <c r="I44" s="16"/>
      <c r="J44" s="16"/>
      <c r="K44" s="16">
        <v>2</v>
      </c>
      <c r="L44" s="16"/>
      <c r="M44" s="16"/>
      <c r="N44" s="16">
        <v>5</v>
      </c>
      <c r="O44" s="16">
        <v>2</v>
      </c>
      <c r="P44" s="16">
        <v>3</v>
      </c>
      <c r="Q44" s="16">
        <v>4</v>
      </c>
      <c r="R44" s="8">
        <v>3</v>
      </c>
      <c r="S44" s="7"/>
    </row>
    <row r="45" spans="1:19" ht="19.5" customHeight="1">
      <c r="A45" s="24"/>
      <c r="B45" s="30"/>
      <c r="C45" s="10" t="s">
        <v>20</v>
      </c>
      <c r="D45" s="2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8"/>
      <c r="S45" s="7"/>
    </row>
    <row r="46" spans="1:19" ht="19.5" customHeight="1">
      <c r="A46" s="24" t="s">
        <v>76</v>
      </c>
      <c r="B46" s="30" t="s">
        <v>56</v>
      </c>
      <c r="C46" s="10" t="s">
        <v>19</v>
      </c>
      <c r="D46" s="29">
        <f>SUM(E46:E47)</f>
        <v>20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8"/>
      <c r="S46" s="7"/>
    </row>
    <row r="47" spans="1:19" ht="19.5" customHeight="1">
      <c r="A47" s="24"/>
      <c r="B47" s="30"/>
      <c r="C47" s="10" t="s">
        <v>20</v>
      </c>
      <c r="D47" s="29"/>
      <c r="E47" s="16">
        <f t="shared" si="1"/>
        <v>20</v>
      </c>
      <c r="F47" s="16"/>
      <c r="G47" s="16">
        <v>10</v>
      </c>
      <c r="H47" s="16">
        <v>10</v>
      </c>
      <c r="I47" s="16"/>
      <c r="J47" s="16"/>
      <c r="K47" s="16"/>
      <c r="L47" s="16"/>
      <c r="M47" s="16"/>
      <c r="N47" s="16"/>
      <c r="O47" s="16"/>
      <c r="P47" s="16"/>
      <c r="Q47" s="16"/>
      <c r="R47" s="8"/>
      <c r="S47" s="7"/>
    </row>
    <row r="48" spans="1:19" ht="19.5" customHeight="1">
      <c r="A48" s="24" t="s">
        <v>76</v>
      </c>
      <c r="B48" s="30" t="s">
        <v>57</v>
      </c>
      <c r="C48" s="10" t="s">
        <v>19</v>
      </c>
      <c r="D48" s="29">
        <f>SUM(E48:E49)</f>
        <v>50</v>
      </c>
      <c r="E48" s="16">
        <f t="shared" si="1"/>
        <v>50</v>
      </c>
      <c r="F48" s="16">
        <v>3</v>
      </c>
      <c r="G48" s="16">
        <v>7</v>
      </c>
      <c r="H48" s="16">
        <v>6</v>
      </c>
      <c r="I48" s="16">
        <v>6</v>
      </c>
      <c r="J48" s="16">
        <v>5</v>
      </c>
      <c r="K48" s="16">
        <v>2</v>
      </c>
      <c r="L48" s="16">
        <v>2</v>
      </c>
      <c r="M48" s="16">
        <v>4</v>
      </c>
      <c r="N48" s="16">
        <v>5</v>
      </c>
      <c r="O48" s="16"/>
      <c r="P48" s="16">
        <v>4</v>
      </c>
      <c r="Q48" s="16">
        <v>4</v>
      </c>
      <c r="R48" s="8">
        <v>2</v>
      </c>
      <c r="S48" s="7"/>
    </row>
    <row r="49" spans="1:19" ht="19.5" customHeight="1">
      <c r="A49" s="24"/>
      <c r="B49" s="30"/>
      <c r="C49" s="10" t="s">
        <v>20</v>
      </c>
      <c r="D49" s="2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8"/>
      <c r="S49" s="7"/>
    </row>
    <row r="50" spans="1:19" ht="19.5" customHeight="1">
      <c r="A50" s="24" t="s">
        <v>76</v>
      </c>
      <c r="B50" s="30" t="s">
        <v>58</v>
      </c>
      <c r="C50" s="10" t="s">
        <v>19</v>
      </c>
      <c r="D50" s="29">
        <f>SUM(E50:E51)</f>
        <v>10</v>
      </c>
      <c r="E50" s="16">
        <f t="shared" si="1"/>
        <v>10</v>
      </c>
      <c r="F50" s="16"/>
      <c r="G50" s="16"/>
      <c r="H50" s="16">
        <v>3</v>
      </c>
      <c r="I50" s="16">
        <v>2</v>
      </c>
      <c r="J50" s="16">
        <v>2</v>
      </c>
      <c r="K50" s="16"/>
      <c r="L50" s="16"/>
      <c r="M50" s="16"/>
      <c r="N50" s="16">
        <v>3</v>
      </c>
      <c r="O50" s="16"/>
      <c r="P50" s="16"/>
      <c r="Q50" s="16"/>
      <c r="R50" s="8"/>
      <c r="S50" s="7"/>
    </row>
    <row r="51" spans="1:19" ht="19.5" customHeight="1">
      <c r="A51" s="24"/>
      <c r="B51" s="30"/>
      <c r="C51" s="10" t="s">
        <v>20</v>
      </c>
      <c r="D51" s="2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8"/>
      <c r="S51" s="7"/>
    </row>
    <row r="52" spans="1:19" ht="19.5" customHeight="1">
      <c r="A52" s="24" t="s">
        <v>76</v>
      </c>
      <c r="B52" s="30" t="s">
        <v>59</v>
      </c>
      <c r="C52" s="10" t="s">
        <v>19</v>
      </c>
      <c r="D52" s="29">
        <f>SUM(E52:E53)</f>
        <v>20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8"/>
      <c r="S52" s="7"/>
    </row>
    <row r="53" spans="1:19" ht="19.5" customHeight="1">
      <c r="A53" s="24"/>
      <c r="B53" s="30"/>
      <c r="C53" s="10" t="s">
        <v>20</v>
      </c>
      <c r="D53" s="29"/>
      <c r="E53" s="16">
        <f t="shared" si="1"/>
        <v>20</v>
      </c>
      <c r="F53" s="16"/>
      <c r="G53" s="16">
        <v>7</v>
      </c>
      <c r="H53" s="16">
        <v>7</v>
      </c>
      <c r="I53" s="16"/>
      <c r="J53" s="16"/>
      <c r="K53" s="16"/>
      <c r="L53" s="16"/>
      <c r="M53" s="16"/>
      <c r="N53" s="16"/>
      <c r="O53" s="16"/>
      <c r="P53" s="16">
        <v>2</v>
      </c>
      <c r="Q53" s="16">
        <v>2</v>
      </c>
      <c r="R53" s="8">
        <v>2</v>
      </c>
      <c r="S53" s="7"/>
    </row>
    <row r="54" spans="1:19" ht="19.5" customHeight="1">
      <c r="A54" s="24" t="s">
        <v>76</v>
      </c>
      <c r="B54" s="30" t="s">
        <v>60</v>
      </c>
      <c r="C54" s="10" t="s">
        <v>19</v>
      </c>
      <c r="D54" s="29">
        <f>SUM(E54:E55)</f>
        <v>80</v>
      </c>
      <c r="E54" s="16">
        <f t="shared" si="1"/>
        <v>50</v>
      </c>
      <c r="F54" s="17">
        <v>5</v>
      </c>
      <c r="G54" s="17">
        <v>4</v>
      </c>
      <c r="H54" s="17">
        <v>7</v>
      </c>
      <c r="I54" s="17">
        <v>2</v>
      </c>
      <c r="J54" s="17">
        <v>3</v>
      </c>
      <c r="K54" s="17">
        <v>5</v>
      </c>
      <c r="L54" s="17">
        <v>4</v>
      </c>
      <c r="M54" s="17">
        <v>4</v>
      </c>
      <c r="N54" s="17">
        <v>6</v>
      </c>
      <c r="O54" s="17">
        <v>2</v>
      </c>
      <c r="P54" s="17">
        <v>4</v>
      </c>
      <c r="Q54" s="17">
        <v>4</v>
      </c>
      <c r="R54" s="11"/>
      <c r="S54" s="7"/>
    </row>
    <row r="55" spans="1:19" ht="19.5" customHeight="1">
      <c r="A55" s="24"/>
      <c r="B55" s="30"/>
      <c r="C55" s="10" t="s">
        <v>20</v>
      </c>
      <c r="D55" s="29"/>
      <c r="E55" s="16">
        <f t="shared" si="1"/>
        <v>30</v>
      </c>
      <c r="F55" s="17"/>
      <c r="G55" s="17">
        <v>13</v>
      </c>
      <c r="H55" s="17">
        <v>13</v>
      </c>
      <c r="I55" s="17"/>
      <c r="J55" s="17"/>
      <c r="K55" s="17"/>
      <c r="L55" s="17"/>
      <c r="M55" s="17"/>
      <c r="N55" s="17"/>
      <c r="O55" s="17"/>
      <c r="P55" s="17">
        <v>2</v>
      </c>
      <c r="Q55" s="17">
        <v>2</v>
      </c>
      <c r="R55" s="11"/>
      <c r="S55" s="7"/>
    </row>
    <row r="56" spans="1:19" ht="19.5" customHeight="1">
      <c r="A56" s="24" t="s">
        <v>76</v>
      </c>
      <c r="B56" s="30" t="s">
        <v>61</v>
      </c>
      <c r="C56" s="10" t="s">
        <v>19</v>
      </c>
      <c r="D56" s="29">
        <f>SUM(E56:E57)</f>
        <v>80</v>
      </c>
      <c r="E56" s="16">
        <f t="shared" si="1"/>
        <v>30</v>
      </c>
      <c r="F56" s="18"/>
      <c r="G56" s="18">
        <v>3</v>
      </c>
      <c r="H56" s="18">
        <v>5</v>
      </c>
      <c r="I56" s="18">
        <v>10</v>
      </c>
      <c r="J56" s="18">
        <v>2</v>
      </c>
      <c r="K56" s="18">
        <v>2</v>
      </c>
      <c r="L56" s="18">
        <v>2</v>
      </c>
      <c r="M56" s="18"/>
      <c r="N56" s="18">
        <v>4</v>
      </c>
      <c r="O56" s="18">
        <v>2</v>
      </c>
      <c r="P56" s="18"/>
      <c r="Q56" s="18"/>
      <c r="R56" s="12"/>
      <c r="S56" s="7"/>
    </row>
    <row r="57" spans="1:19" ht="19.5" customHeight="1">
      <c r="A57" s="24"/>
      <c r="B57" s="30"/>
      <c r="C57" s="10" t="s">
        <v>20</v>
      </c>
      <c r="D57" s="29"/>
      <c r="E57" s="16">
        <f t="shared" si="1"/>
        <v>50</v>
      </c>
      <c r="F57" s="18"/>
      <c r="G57" s="18">
        <v>25</v>
      </c>
      <c r="H57" s="18">
        <v>25</v>
      </c>
      <c r="I57" s="18"/>
      <c r="J57" s="18"/>
      <c r="K57" s="18"/>
      <c r="L57" s="18"/>
      <c r="M57" s="18"/>
      <c r="N57" s="18"/>
      <c r="O57" s="18"/>
      <c r="P57" s="18"/>
      <c r="Q57" s="18"/>
      <c r="R57" s="12"/>
      <c r="S57" s="7"/>
    </row>
    <row r="58" spans="1:19" ht="19.5" customHeight="1">
      <c r="A58" s="24" t="s">
        <v>76</v>
      </c>
      <c r="B58" s="30" t="s">
        <v>62</v>
      </c>
      <c r="C58" s="10" t="s">
        <v>19</v>
      </c>
      <c r="D58" s="29">
        <f>SUM(E58:E59)</f>
        <v>70</v>
      </c>
      <c r="E58" s="16">
        <f t="shared" si="1"/>
        <v>10</v>
      </c>
      <c r="F58" s="16"/>
      <c r="G58" s="16"/>
      <c r="H58" s="16">
        <v>3</v>
      </c>
      <c r="I58" s="16">
        <v>1</v>
      </c>
      <c r="J58" s="16">
        <v>1</v>
      </c>
      <c r="K58" s="16">
        <v>1</v>
      </c>
      <c r="L58" s="16"/>
      <c r="M58" s="16">
        <v>1</v>
      </c>
      <c r="N58" s="16">
        <v>2</v>
      </c>
      <c r="O58" s="16"/>
      <c r="P58" s="16">
        <v>1</v>
      </c>
      <c r="Q58" s="16"/>
      <c r="R58" s="8"/>
      <c r="S58" s="7"/>
    </row>
    <row r="59" spans="1:19" ht="19.5" customHeight="1">
      <c r="A59" s="24"/>
      <c r="B59" s="30"/>
      <c r="C59" s="10" t="s">
        <v>20</v>
      </c>
      <c r="D59" s="29"/>
      <c r="E59" s="16">
        <f t="shared" si="1"/>
        <v>60</v>
      </c>
      <c r="F59" s="16"/>
      <c r="G59" s="16">
        <v>25</v>
      </c>
      <c r="H59" s="16">
        <v>25</v>
      </c>
      <c r="I59" s="16"/>
      <c r="J59" s="16"/>
      <c r="K59" s="16"/>
      <c r="L59" s="16"/>
      <c r="M59" s="16"/>
      <c r="N59" s="16">
        <v>5</v>
      </c>
      <c r="O59" s="16">
        <v>3</v>
      </c>
      <c r="P59" s="16">
        <v>2</v>
      </c>
      <c r="Q59" s="16"/>
      <c r="R59" s="8"/>
      <c r="S59" s="7"/>
    </row>
    <row r="60" spans="1:19" ht="19.5" customHeight="1">
      <c r="A60" s="24" t="s">
        <v>76</v>
      </c>
      <c r="B60" s="30" t="s">
        <v>67</v>
      </c>
      <c r="C60" s="10" t="s">
        <v>64</v>
      </c>
      <c r="D60" s="29">
        <f>SUM(E60:E61)</f>
        <v>150</v>
      </c>
      <c r="E60" s="16">
        <f t="shared" si="1"/>
        <v>50</v>
      </c>
      <c r="F60" s="19">
        <v>3</v>
      </c>
      <c r="G60" s="19">
        <v>6</v>
      </c>
      <c r="H60" s="19">
        <v>7</v>
      </c>
      <c r="I60" s="19">
        <v>5</v>
      </c>
      <c r="J60" s="19">
        <v>5</v>
      </c>
      <c r="K60" s="19">
        <v>3</v>
      </c>
      <c r="L60" s="19">
        <v>3</v>
      </c>
      <c r="M60" s="19">
        <v>2</v>
      </c>
      <c r="N60" s="19">
        <v>5</v>
      </c>
      <c r="O60" s="19">
        <v>2</v>
      </c>
      <c r="P60" s="19">
        <v>4</v>
      </c>
      <c r="Q60" s="19">
        <v>3</v>
      </c>
      <c r="R60" s="13">
        <v>2</v>
      </c>
      <c r="S60" s="7"/>
    </row>
    <row r="61" spans="1:19" ht="19.5" customHeight="1">
      <c r="A61" s="24"/>
      <c r="B61" s="30"/>
      <c r="C61" s="10" t="s">
        <v>65</v>
      </c>
      <c r="D61" s="29"/>
      <c r="E61" s="16">
        <f t="shared" si="1"/>
        <v>100</v>
      </c>
      <c r="F61" s="19"/>
      <c r="G61" s="19">
        <v>48</v>
      </c>
      <c r="H61" s="19">
        <v>48</v>
      </c>
      <c r="I61" s="19"/>
      <c r="J61" s="19"/>
      <c r="K61" s="19"/>
      <c r="L61" s="19"/>
      <c r="M61" s="19"/>
      <c r="N61" s="19">
        <v>1</v>
      </c>
      <c r="O61" s="19"/>
      <c r="P61" s="19">
        <v>1</v>
      </c>
      <c r="Q61" s="19">
        <v>1</v>
      </c>
      <c r="R61" s="13">
        <v>1</v>
      </c>
      <c r="S61" s="7"/>
    </row>
    <row r="62" spans="1:19" ht="19.5" customHeight="1">
      <c r="A62" s="24" t="s">
        <v>76</v>
      </c>
      <c r="B62" s="30" t="s">
        <v>68</v>
      </c>
      <c r="C62" s="10" t="s">
        <v>64</v>
      </c>
      <c r="D62" s="29">
        <f>SUM(E62:E63)</f>
        <v>200</v>
      </c>
      <c r="E62" s="16">
        <f t="shared" si="1"/>
        <v>60</v>
      </c>
      <c r="F62" s="16">
        <v>3</v>
      </c>
      <c r="G62" s="16">
        <v>9</v>
      </c>
      <c r="H62" s="16">
        <v>9</v>
      </c>
      <c r="I62" s="16">
        <v>5</v>
      </c>
      <c r="J62" s="16">
        <v>4</v>
      </c>
      <c r="K62" s="16"/>
      <c r="L62" s="16">
        <v>2</v>
      </c>
      <c r="M62" s="16">
        <v>2</v>
      </c>
      <c r="N62" s="16">
        <v>9</v>
      </c>
      <c r="O62" s="16">
        <v>4</v>
      </c>
      <c r="P62" s="16">
        <v>5</v>
      </c>
      <c r="Q62" s="16">
        <v>4</v>
      </c>
      <c r="R62" s="8">
        <v>4</v>
      </c>
      <c r="S62" s="7"/>
    </row>
    <row r="63" spans="1:19" ht="19.5" customHeight="1">
      <c r="A63" s="24"/>
      <c r="B63" s="30"/>
      <c r="C63" s="10" t="s">
        <v>65</v>
      </c>
      <c r="D63" s="29"/>
      <c r="E63" s="16">
        <f t="shared" si="1"/>
        <v>140</v>
      </c>
      <c r="F63" s="16"/>
      <c r="G63" s="16">
        <v>46</v>
      </c>
      <c r="H63" s="16">
        <v>34</v>
      </c>
      <c r="I63" s="16"/>
      <c r="J63" s="16"/>
      <c r="K63" s="16"/>
      <c r="L63" s="16"/>
      <c r="M63" s="16"/>
      <c r="N63" s="16">
        <v>30</v>
      </c>
      <c r="O63" s="16">
        <v>8</v>
      </c>
      <c r="P63" s="16">
        <v>7</v>
      </c>
      <c r="Q63" s="16">
        <v>8</v>
      </c>
      <c r="R63" s="8">
        <v>7</v>
      </c>
      <c r="S63" s="7"/>
    </row>
    <row r="64" spans="1:19" ht="19.5" customHeight="1">
      <c r="A64" s="24" t="s">
        <v>76</v>
      </c>
      <c r="B64" s="30" t="s">
        <v>69</v>
      </c>
      <c r="C64" s="10" t="s">
        <v>64</v>
      </c>
      <c r="D64" s="29">
        <f>SUM(E64:E65)</f>
        <v>125</v>
      </c>
      <c r="E64" s="16">
        <f t="shared" si="1"/>
        <v>12</v>
      </c>
      <c r="F64" s="16"/>
      <c r="G64" s="16"/>
      <c r="H64" s="16"/>
      <c r="I64" s="16"/>
      <c r="J64" s="16">
        <v>2</v>
      </c>
      <c r="K64" s="16">
        <v>2</v>
      </c>
      <c r="L64" s="16"/>
      <c r="M64" s="16"/>
      <c r="N64" s="16">
        <v>2</v>
      </c>
      <c r="O64" s="16"/>
      <c r="P64" s="16">
        <v>2</v>
      </c>
      <c r="Q64" s="16">
        <v>2</v>
      </c>
      <c r="R64" s="8">
        <v>2</v>
      </c>
      <c r="S64" s="7"/>
    </row>
    <row r="65" spans="1:19" ht="19.5" customHeight="1">
      <c r="A65" s="24"/>
      <c r="B65" s="30"/>
      <c r="C65" s="10" t="s">
        <v>65</v>
      </c>
      <c r="D65" s="29"/>
      <c r="E65" s="16">
        <f t="shared" si="1"/>
        <v>113</v>
      </c>
      <c r="F65" s="16"/>
      <c r="G65" s="16">
        <v>54</v>
      </c>
      <c r="H65" s="16">
        <v>53</v>
      </c>
      <c r="I65" s="16"/>
      <c r="J65" s="16"/>
      <c r="K65" s="16"/>
      <c r="L65" s="16"/>
      <c r="M65" s="16"/>
      <c r="N65" s="16"/>
      <c r="O65" s="16"/>
      <c r="P65" s="16">
        <v>2</v>
      </c>
      <c r="Q65" s="16">
        <v>2</v>
      </c>
      <c r="R65" s="8">
        <v>2</v>
      </c>
      <c r="S65" s="7"/>
    </row>
    <row r="66" spans="1:19" ht="19.5" customHeight="1">
      <c r="A66" s="24" t="s">
        <v>76</v>
      </c>
      <c r="B66" s="30" t="s">
        <v>63</v>
      </c>
      <c r="C66" s="10" t="s">
        <v>19</v>
      </c>
      <c r="D66" s="29">
        <f>SUM(E66:E67)</f>
        <v>100</v>
      </c>
      <c r="E66" s="16">
        <f t="shared" si="1"/>
        <v>30</v>
      </c>
      <c r="F66" s="16"/>
      <c r="G66" s="16"/>
      <c r="H66" s="16"/>
      <c r="I66" s="16">
        <v>6</v>
      </c>
      <c r="J66" s="16">
        <v>6</v>
      </c>
      <c r="K66" s="16">
        <v>6</v>
      </c>
      <c r="L66" s="16"/>
      <c r="M66" s="16"/>
      <c r="N66" s="16"/>
      <c r="O66" s="16"/>
      <c r="P66" s="16">
        <v>4</v>
      </c>
      <c r="Q66" s="16">
        <v>4</v>
      </c>
      <c r="R66" s="8">
        <v>4</v>
      </c>
      <c r="S66" s="7"/>
    </row>
    <row r="67" spans="1:19" ht="19.5" customHeight="1">
      <c r="A67" s="24"/>
      <c r="B67" s="30"/>
      <c r="C67" s="10" t="s">
        <v>20</v>
      </c>
      <c r="D67" s="29"/>
      <c r="E67" s="16">
        <f t="shared" si="1"/>
        <v>70</v>
      </c>
      <c r="F67" s="16"/>
      <c r="G67" s="16">
        <v>35</v>
      </c>
      <c r="H67" s="16">
        <v>35</v>
      </c>
      <c r="I67" s="16"/>
      <c r="J67" s="16"/>
      <c r="K67" s="16"/>
      <c r="L67" s="16"/>
      <c r="M67" s="16"/>
      <c r="N67" s="16"/>
      <c r="O67" s="16"/>
      <c r="P67" s="16"/>
      <c r="Q67" s="16"/>
      <c r="R67" s="8"/>
      <c r="S67" s="7"/>
    </row>
    <row r="68" spans="1:19" ht="19.5" customHeight="1">
      <c r="A68" s="24" t="s">
        <v>77</v>
      </c>
      <c r="B68" s="27" t="s">
        <v>32</v>
      </c>
      <c r="C68" s="4" t="s">
        <v>19</v>
      </c>
      <c r="D68" s="25">
        <v>15</v>
      </c>
      <c r="E68" s="15">
        <v>14</v>
      </c>
      <c r="F68" s="15"/>
      <c r="G68" s="15">
        <v>1</v>
      </c>
      <c r="H68" s="15">
        <v>2</v>
      </c>
      <c r="I68" s="15">
        <v>2</v>
      </c>
      <c r="J68" s="15">
        <v>1</v>
      </c>
      <c r="K68" s="15">
        <v>1</v>
      </c>
      <c r="L68" s="15">
        <v>1</v>
      </c>
      <c r="M68" s="15">
        <v>1</v>
      </c>
      <c r="N68" s="15">
        <v>2</v>
      </c>
      <c r="O68" s="15"/>
      <c r="P68" s="15">
        <v>1</v>
      </c>
      <c r="Q68" s="15">
        <v>1</v>
      </c>
      <c r="R68" s="6">
        <v>1</v>
      </c>
      <c r="S68" s="6"/>
    </row>
    <row r="69" spans="1:19" ht="19.5" customHeight="1">
      <c r="A69" s="24"/>
      <c r="B69" s="28"/>
      <c r="C69" s="4" t="s">
        <v>20</v>
      </c>
      <c r="D69" s="26"/>
      <c r="E69" s="15">
        <v>1</v>
      </c>
      <c r="F69" s="15"/>
      <c r="G69" s="15"/>
      <c r="H69" s="15"/>
      <c r="I69" s="15"/>
      <c r="J69" s="15"/>
      <c r="K69" s="15"/>
      <c r="L69" s="15"/>
      <c r="M69" s="15"/>
      <c r="N69" s="15">
        <v>1</v>
      </c>
      <c r="O69" s="15"/>
      <c r="P69" s="15"/>
      <c r="Q69" s="15"/>
      <c r="R69" s="6"/>
      <c r="S69" s="6"/>
    </row>
    <row r="70" spans="1:19" ht="19.5" customHeight="1">
      <c r="A70" s="24" t="s">
        <v>77</v>
      </c>
      <c r="B70" s="26" t="s">
        <v>0</v>
      </c>
      <c r="C70" s="5" t="s">
        <v>1</v>
      </c>
      <c r="D70" s="26">
        <v>30</v>
      </c>
      <c r="E70" s="15">
        <v>10</v>
      </c>
      <c r="F70" s="15">
        <v>1</v>
      </c>
      <c r="G70" s="15">
        <v>2</v>
      </c>
      <c r="H70" s="15">
        <v>2</v>
      </c>
      <c r="I70" s="15"/>
      <c r="J70" s="15"/>
      <c r="K70" s="15">
        <v>1</v>
      </c>
      <c r="L70" s="15">
        <v>1</v>
      </c>
      <c r="M70" s="15">
        <v>1</v>
      </c>
      <c r="N70" s="15">
        <v>2</v>
      </c>
      <c r="O70" s="15"/>
      <c r="P70" s="15"/>
      <c r="Q70" s="15"/>
      <c r="R70" s="5"/>
      <c r="S70" s="5"/>
    </row>
    <row r="71" spans="1:19" ht="19.5" customHeight="1">
      <c r="A71" s="24"/>
      <c r="B71" s="26"/>
      <c r="C71" s="5" t="s">
        <v>2</v>
      </c>
      <c r="D71" s="26"/>
      <c r="E71" s="15">
        <v>20</v>
      </c>
      <c r="F71" s="15"/>
      <c r="G71" s="15">
        <v>7</v>
      </c>
      <c r="H71" s="15">
        <v>7</v>
      </c>
      <c r="I71" s="15"/>
      <c r="J71" s="15"/>
      <c r="K71" s="15"/>
      <c r="L71" s="15"/>
      <c r="M71" s="15"/>
      <c r="N71" s="15">
        <v>6</v>
      </c>
      <c r="O71" s="15"/>
      <c r="P71" s="15"/>
      <c r="Q71" s="15"/>
      <c r="R71" s="5"/>
      <c r="S71" s="5"/>
    </row>
    <row r="72" spans="1:19" ht="19.5" customHeight="1">
      <c r="A72" s="24" t="s">
        <v>79</v>
      </c>
      <c r="B72" s="26" t="s">
        <v>29</v>
      </c>
      <c r="C72" s="4" t="s">
        <v>19</v>
      </c>
      <c r="D72" s="25">
        <v>35</v>
      </c>
      <c r="E72" s="14">
        <v>29</v>
      </c>
      <c r="F72" s="15"/>
      <c r="G72" s="15">
        <v>2</v>
      </c>
      <c r="H72" s="15">
        <v>4</v>
      </c>
      <c r="I72" s="15">
        <v>4</v>
      </c>
      <c r="J72" s="15">
        <v>3</v>
      </c>
      <c r="K72" s="15">
        <v>3</v>
      </c>
      <c r="L72" s="15">
        <v>2</v>
      </c>
      <c r="M72" s="15"/>
      <c r="N72" s="15">
        <v>4</v>
      </c>
      <c r="O72" s="15">
        <v>1</v>
      </c>
      <c r="P72" s="15">
        <v>2</v>
      </c>
      <c r="Q72" s="15">
        <v>3</v>
      </c>
      <c r="R72" s="5">
        <v>1</v>
      </c>
      <c r="S72" s="5"/>
    </row>
    <row r="73" spans="1:19" ht="19.5" customHeight="1">
      <c r="A73" s="24"/>
      <c r="B73" s="26"/>
      <c r="C73" s="4" t="s">
        <v>20</v>
      </c>
      <c r="D73" s="25"/>
      <c r="E73" s="14">
        <v>6</v>
      </c>
      <c r="F73" s="15"/>
      <c r="G73" s="15">
        <v>2</v>
      </c>
      <c r="H73" s="15">
        <v>3</v>
      </c>
      <c r="I73" s="15"/>
      <c r="J73" s="15"/>
      <c r="K73" s="15"/>
      <c r="L73" s="15"/>
      <c r="M73" s="15"/>
      <c r="N73" s="15"/>
      <c r="O73" s="15"/>
      <c r="P73" s="15">
        <v>1</v>
      </c>
      <c r="Q73" s="15"/>
      <c r="R73" s="5"/>
      <c r="S73" s="5"/>
    </row>
    <row r="74" spans="1:19" ht="19.5" customHeight="1">
      <c r="A74" s="24" t="s">
        <v>88</v>
      </c>
      <c r="B74" s="25" t="s">
        <v>47</v>
      </c>
      <c r="C74" s="4" t="s">
        <v>19</v>
      </c>
      <c r="D74" s="25">
        <v>80</v>
      </c>
      <c r="E74" s="15">
        <v>60</v>
      </c>
      <c r="F74" s="15"/>
      <c r="G74" s="15">
        <v>10</v>
      </c>
      <c r="H74" s="15">
        <v>12</v>
      </c>
      <c r="I74" s="15">
        <v>8</v>
      </c>
      <c r="J74" s="15">
        <v>4</v>
      </c>
      <c r="K74" s="15">
        <v>2</v>
      </c>
      <c r="L74" s="15">
        <v>2</v>
      </c>
      <c r="M74" s="15">
        <v>2</v>
      </c>
      <c r="N74" s="15">
        <v>8</v>
      </c>
      <c r="O74" s="15">
        <v>2</v>
      </c>
      <c r="P74" s="15">
        <v>4</v>
      </c>
      <c r="Q74" s="15">
        <v>4</v>
      </c>
      <c r="R74" s="6">
        <v>2</v>
      </c>
      <c r="S74" s="6"/>
    </row>
    <row r="75" spans="1:19" ht="19.5" customHeight="1">
      <c r="A75" s="24"/>
      <c r="B75" s="26"/>
      <c r="C75" s="4" t="s">
        <v>20</v>
      </c>
      <c r="D75" s="26"/>
      <c r="E75" s="15">
        <v>20</v>
      </c>
      <c r="F75" s="15"/>
      <c r="G75" s="15">
        <v>6</v>
      </c>
      <c r="H75" s="15">
        <v>6</v>
      </c>
      <c r="I75" s="15"/>
      <c r="J75" s="15"/>
      <c r="K75" s="15"/>
      <c r="L75" s="15"/>
      <c r="M75" s="15"/>
      <c r="N75" s="15">
        <v>4</v>
      </c>
      <c r="O75" s="15"/>
      <c r="P75" s="15">
        <v>2</v>
      </c>
      <c r="Q75" s="15">
        <v>2</v>
      </c>
      <c r="R75" s="6"/>
      <c r="S75" s="6"/>
    </row>
    <row r="76" spans="1:19" ht="21" customHeight="1">
      <c r="A76" s="24" t="s">
        <v>88</v>
      </c>
      <c r="B76" s="25" t="s">
        <v>48</v>
      </c>
      <c r="C76" s="4" t="s">
        <v>19</v>
      </c>
      <c r="D76" s="25">
        <v>20</v>
      </c>
      <c r="E76" s="14">
        <v>10</v>
      </c>
      <c r="F76" s="15"/>
      <c r="G76" s="15">
        <v>2</v>
      </c>
      <c r="H76" s="15">
        <v>2</v>
      </c>
      <c r="I76" s="15">
        <v>2</v>
      </c>
      <c r="J76" s="15">
        <v>2</v>
      </c>
      <c r="K76" s="15"/>
      <c r="L76" s="15"/>
      <c r="M76" s="15"/>
      <c r="N76" s="15">
        <v>2</v>
      </c>
      <c r="O76" s="15"/>
      <c r="P76" s="15"/>
      <c r="Q76" s="15"/>
      <c r="R76" s="5"/>
      <c r="S76" s="5"/>
    </row>
    <row r="77" spans="1:19" ht="21" customHeight="1">
      <c r="A77" s="24"/>
      <c r="B77" s="25"/>
      <c r="C77" s="4" t="s">
        <v>20</v>
      </c>
      <c r="D77" s="25"/>
      <c r="E77" s="14">
        <v>10</v>
      </c>
      <c r="F77" s="15"/>
      <c r="G77" s="15">
        <v>1</v>
      </c>
      <c r="H77" s="15">
        <v>1</v>
      </c>
      <c r="I77" s="15"/>
      <c r="J77" s="15"/>
      <c r="K77" s="15"/>
      <c r="L77" s="15"/>
      <c r="M77" s="15"/>
      <c r="N77" s="15">
        <v>2</v>
      </c>
      <c r="O77" s="15"/>
      <c r="P77" s="15">
        <v>2</v>
      </c>
      <c r="Q77" s="15">
        <v>2</v>
      </c>
      <c r="R77" s="5">
        <v>2</v>
      </c>
      <c r="S77" s="5"/>
    </row>
    <row r="78" spans="1:19" ht="21" customHeight="1">
      <c r="A78" s="24" t="s">
        <v>88</v>
      </c>
      <c r="B78" s="27" t="s">
        <v>49</v>
      </c>
      <c r="C78" s="4" t="s">
        <v>19</v>
      </c>
      <c r="D78" s="25">
        <v>5</v>
      </c>
      <c r="E78" s="15">
        <v>2</v>
      </c>
      <c r="F78" s="15"/>
      <c r="G78" s="15">
        <v>1</v>
      </c>
      <c r="H78" s="15">
        <v>1</v>
      </c>
      <c r="I78" s="15"/>
      <c r="J78" s="15"/>
      <c r="K78" s="15"/>
      <c r="L78" s="15"/>
      <c r="M78" s="15"/>
      <c r="N78" s="15"/>
      <c r="O78" s="15"/>
      <c r="P78" s="15"/>
      <c r="Q78" s="15"/>
      <c r="R78" s="5"/>
      <c r="S78" s="5"/>
    </row>
    <row r="79" spans="1:19" ht="21" customHeight="1">
      <c r="A79" s="24"/>
      <c r="B79" s="25"/>
      <c r="C79" s="4" t="s">
        <v>20</v>
      </c>
      <c r="D79" s="25"/>
      <c r="E79" s="15">
        <v>3</v>
      </c>
      <c r="F79" s="15"/>
      <c r="G79" s="15">
        <v>1</v>
      </c>
      <c r="H79" s="15"/>
      <c r="I79" s="15"/>
      <c r="J79" s="15"/>
      <c r="K79" s="15"/>
      <c r="L79" s="15"/>
      <c r="M79" s="15"/>
      <c r="N79" s="15">
        <v>2</v>
      </c>
      <c r="O79" s="15"/>
      <c r="P79" s="15"/>
      <c r="Q79" s="15"/>
      <c r="R79" s="5"/>
      <c r="S79" s="5"/>
    </row>
    <row r="80" spans="1:19" ht="19.5" customHeight="1">
      <c r="A80" s="24" t="s">
        <v>78</v>
      </c>
      <c r="B80" s="28" t="s">
        <v>33</v>
      </c>
      <c r="C80" s="4" t="s">
        <v>19</v>
      </c>
      <c r="D80" s="25">
        <v>30</v>
      </c>
      <c r="E80" s="15">
        <v>25</v>
      </c>
      <c r="F80" s="15"/>
      <c r="G80" s="15"/>
      <c r="H80" s="15">
        <v>8</v>
      </c>
      <c r="I80" s="15">
        <v>5</v>
      </c>
      <c r="J80" s="15">
        <v>5</v>
      </c>
      <c r="K80" s="15">
        <v>2</v>
      </c>
      <c r="L80" s="15"/>
      <c r="M80" s="15"/>
      <c r="N80" s="15">
        <v>5</v>
      </c>
      <c r="O80" s="15"/>
      <c r="P80" s="15"/>
      <c r="Q80" s="15"/>
      <c r="R80" s="6"/>
      <c r="S80" s="6"/>
    </row>
    <row r="81" spans="1:19" ht="19.5" customHeight="1">
      <c r="A81" s="24"/>
      <c r="B81" s="28"/>
      <c r="C81" s="4" t="s">
        <v>20</v>
      </c>
      <c r="D81" s="25"/>
      <c r="E81" s="15">
        <v>5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>
        <v>2</v>
      </c>
      <c r="Q81" s="15">
        <v>2</v>
      </c>
      <c r="R81" s="6">
        <v>1</v>
      </c>
      <c r="S81" s="6"/>
    </row>
    <row r="82" spans="1:19" ht="19.5" customHeight="1">
      <c r="A82" s="24" t="s">
        <v>78</v>
      </c>
      <c r="B82" s="25" t="s">
        <v>34</v>
      </c>
      <c r="C82" s="4" t="s">
        <v>19</v>
      </c>
      <c r="D82" s="25">
        <v>40</v>
      </c>
      <c r="E82" s="14">
        <v>28</v>
      </c>
      <c r="F82" s="15">
        <v>2</v>
      </c>
      <c r="G82" s="15"/>
      <c r="H82" s="15">
        <v>4</v>
      </c>
      <c r="I82" s="15">
        <v>2</v>
      </c>
      <c r="J82" s="15"/>
      <c r="K82" s="15">
        <v>1</v>
      </c>
      <c r="L82" s="15">
        <v>2</v>
      </c>
      <c r="M82" s="15">
        <v>2</v>
      </c>
      <c r="N82" s="15">
        <v>8</v>
      </c>
      <c r="O82" s="15"/>
      <c r="P82" s="15">
        <v>3</v>
      </c>
      <c r="Q82" s="15">
        <v>2</v>
      </c>
      <c r="R82" s="5">
        <v>2</v>
      </c>
      <c r="S82" s="5"/>
    </row>
    <row r="83" spans="1:19" ht="19.5" customHeight="1">
      <c r="A83" s="24"/>
      <c r="B83" s="25"/>
      <c r="C83" s="4" t="s">
        <v>20</v>
      </c>
      <c r="D83" s="25"/>
      <c r="E83" s="14">
        <v>12</v>
      </c>
      <c r="F83" s="15"/>
      <c r="G83" s="15"/>
      <c r="H83" s="15"/>
      <c r="I83" s="15"/>
      <c r="J83" s="15"/>
      <c r="K83" s="15"/>
      <c r="L83" s="15"/>
      <c r="M83" s="15"/>
      <c r="N83" s="15">
        <v>6</v>
      </c>
      <c r="O83" s="15"/>
      <c r="P83" s="15">
        <v>6</v>
      </c>
      <c r="Q83" s="15"/>
      <c r="R83" s="5"/>
      <c r="S83" s="5"/>
    </row>
    <row r="84" spans="1:19" ht="19.5" customHeight="1">
      <c r="A84" s="24" t="s">
        <v>80</v>
      </c>
      <c r="B84" s="25" t="s">
        <v>37</v>
      </c>
      <c r="C84" s="4" t="s">
        <v>19</v>
      </c>
      <c r="D84" s="25">
        <v>150</v>
      </c>
      <c r="E84" s="15">
        <v>50</v>
      </c>
      <c r="F84" s="15"/>
      <c r="G84" s="15"/>
      <c r="H84" s="15">
        <v>6</v>
      </c>
      <c r="I84" s="15">
        <v>6</v>
      </c>
      <c r="J84" s="15">
        <v>5</v>
      </c>
      <c r="K84" s="15">
        <v>5</v>
      </c>
      <c r="L84" s="15">
        <v>5</v>
      </c>
      <c r="M84" s="15">
        <v>5</v>
      </c>
      <c r="N84" s="15"/>
      <c r="O84" s="15"/>
      <c r="P84" s="15">
        <v>6</v>
      </c>
      <c r="Q84" s="15">
        <v>6</v>
      </c>
      <c r="R84" s="6">
        <v>6</v>
      </c>
      <c r="S84" s="6"/>
    </row>
    <row r="85" spans="1:19" ht="19.5" customHeight="1">
      <c r="A85" s="24"/>
      <c r="B85" s="26"/>
      <c r="C85" s="4" t="s">
        <v>20</v>
      </c>
      <c r="D85" s="26"/>
      <c r="E85" s="15">
        <v>100</v>
      </c>
      <c r="F85" s="15"/>
      <c r="G85" s="15">
        <v>40</v>
      </c>
      <c r="H85" s="15">
        <v>40</v>
      </c>
      <c r="I85" s="15"/>
      <c r="J85" s="15"/>
      <c r="K85" s="15"/>
      <c r="L85" s="15"/>
      <c r="M85" s="15"/>
      <c r="N85" s="15">
        <v>5</v>
      </c>
      <c r="O85" s="15"/>
      <c r="P85" s="15">
        <v>5</v>
      </c>
      <c r="Q85" s="15">
        <v>5</v>
      </c>
      <c r="R85" s="6">
        <v>5</v>
      </c>
      <c r="S85" s="6"/>
    </row>
    <row r="86" spans="1:19" ht="19.5" customHeight="1">
      <c r="A86" s="24" t="s">
        <v>80</v>
      </c>
      <c r="B86" s="25" t="s">
        <v>38</v>
      </c>
      <c r="C86" s="4" t="s">
        <v>19</v>
      </c>
      <c r="D86" s="25">
        <v>80</v>
      </c>
      <c r="E86" s="15">
        <v>20</v>
      </c>
      <c r="F86" s="15">
        <v>1</v>
      </c>
      <c r="G86" s="15">
        <v>2</v>
      </c>
      <c r="H86" s="15">
        <v>2</v>
      </c>
      <c r="I86" s="15">
        <v>2</v>
      </c>
      <c r="J86" s="15">
        <v>2</v>
      </c>
      <c r="K86" s="15">
        <v>2</v>
      </c>
      <c r="L86" s="15">
        <v>2</v>
      </c>
      <c r="M86" s="15">
        <v>1</v>
      </c>
      <c r="N86" s="15">
        <v>2</v>
      </c>
      <c r="O86" s="15">
        <v>1</v>
      </c>
      <c r="P86" s="15">
        <v>1</v>
      </c>
      <c r="Q86" s="15">
        <v>1</v>
      </c>
      <c r="R86" s="6">
        <v>1</v>
      </c>
      <c r="S86" s="6"/>
    </row>
    <row r="87" spans="1:19" ht="19.5" customHeight="1">
      <c r="A87" s="24"/>
      <c r="B87" s="25"/>
      <c r="C87" s="4" t="s">
        <v>20</v>
      </c>
      <c r="D87" s="26"/>
      <c r="E87" s="15">
        <v>60</v>
      </c>
      <c r="F87" s="15"/>
      <c r="G87" s="15">
        <v>20</v>
      </c>
      <c r="H87" s="15">
        <v>20</v>
      </c>
      <c r="I87" s="15"/>
      <c r="J87" s="15"/>
      <c r="K87" s="15"/>
      <c r="L87" s="15"/>
      <c r="M87" s="15"/>
      <c r="N87" s="15">
        <v>12</v>
      </c>
      <c r="O87" s="15">
        <v>2</v>
      </c>
      <c r="P87" s="15">
        <v>2</v>
      </c>
      <c r="Q87" s="15">
        <v>2</v>
      </c>
      <c r="R87" s="6">
        <v>2</v>
      </c>
      <c r="S87" s="6"/>
    </row>
    <row r="88" spans="1:19" ht="19.5" customHeight="1">
      <c r="A88" s="24" t="s">
        <v>81</v>
      </c>
      <c r="B88" s="25" t="s">
        <v>45</v>
      </c>
      <c r="C88" s="4" t="s">
        <v>19</v>
      </c>
      <c r="D88" s="25">
        <v>120</v>
      </c>
      <c r="E88" s="15">
        <v>60</v>
      </c>
      <c r="F88" s="15">
        <v>2</v>
      </c>
      <c r="G88" s="15">
        <v>10</v>
      </c>
      <c r="H88" s="15">
        <v>10</v>
      </c>
      <c r="I88" s="15">
        <v>7</v>
      </c>
      <c r="J88" s="15">
        <v>6</v>
      </c>
      <c r="K88" s="15">
        <v>3</v>
      </c>
      <c r="L88" s="15">
        <v>2</v>
      </c>
      <c r="M88" s="15">
        <v>2</v>
      </c>
      <c r="N88" s="15">
        <v>8</v>
      </c>
      <c r="O88" s="15">
        <v>3</v>
      </c>
      <c r="P88" s="15">
        <v>2</v>
      </c>
      <c r="Q88" s="15">
        <v>3</v>
      </c>
      <c r="R88" s="6">
        <v>2</v>
      </c>
      <c r="S88" s="6"/>
    </row>
    <row r="89" spans="1:19" ht="19.5" customHeight="1">
      <c r="A89" s="24"/>
      <c r="B89" s="26"/>
      <c r="C89" s="4" t="s">
        <v>20</v>
      </c>
      <c r="D89" s="26"/>
      <c r="E89" s="15">
        <v>60</v>
      </c>
      <c r="F89" s="15"/>
      <c r="G89" s="15">
        <v>18</v>
      </c>
      <c r="H89" s="15">
        <v>16</v>
      </c>
      <c r="I89" s="15"/>
      <c r="J89" s="15"/>
      <c r="K89" s="15"/>
      <c r="L89" s="15"/>
      <c r="M89" s="15"/>
      <c r="N89" s="15">
        <v>10</v>
      </c>
      <c r="O89" s="15">
        <v>4</v>
      </c>
      <c r="P89" s="15">
        <v>4</v>
      </c>
      <c r="Q89" s="15">
        <v>4</v>
      </c>
      <c r="R89" s="6">
        <v>4</v>
      </c>
      <c r="S89" s="6"/>
    </row>
    <row r="90" spans="1:19" ht="19.5" customHeight="1">
      <c r="A90" s="24" t="s">
        <v>81</v>
      </c>
      <c r="B90" s="25" t="s">
        <v>71</v>
      </c>
      <c r="C90" s="4" t="s">
        <v>72</v>
      </c>
      <c r="D90" s="25">
        <f>E90+E91</f>
        <v>450</v>
      </c>
      <c r="E90" s="15">
        <v>222</v>
      </c>
      <c r="F90" s="15">
        <v>8</v>
      </c>
      <c r="G90" s="15">
        <v>34</v>
      </c>
      <c r="H90" s="15">
        <v>40</v>
      </c>
      <c r="I90" s="15">
        <v>24</v>
      </c>
      <c r="J90" s="15">
        <v>12</v>
      </c>
      <c r="K90" s="15">
        <v>14</v>
      </c>
      <c r="L90" s="15">
        <v>12</v>
      </c>
      <c r="M90" s="15">
        <v>8</v>
      </c>
      <c r="N90" s="15">
        <v>34</v>
      </c>
      <c r="O90" s="15">
        <v>12</v>
      </c>
      <c r="P90" s="15">
        <v>8</v>
      </c>
      <c r="Q90" s="15">
        <v>12</v>
      </c>
      <c r="R90" s="6">
        <v>4</v>
      </c>
      <c r="S90" s="6"/>
    </row>
    <row r="91" spans="1:19" ht="19.5" customHeight="1">
      <c r="A91" s="24"/>
      <c r="B91" s="26"/>
      <c r="C91" s="4" t="s">
        <v>73</v>
      </c>
      <c r="D91" s="26"/>
      <c r="E91" s="15">
        <v>228</v>
      </c>
      <c r="F91" s="15"/>
      <c r="G91" s="15">
        <v>80</v>
      </c>
      <c r="H91" s="15">
        <v>80</v>
      </c>
      <c r="I91" s="15"/>
      <c r="J91" s="15"/>
      <c r="K91" s="15"/>
      <c r="L91" s="15"/>
      <c r="M91" s="15"/>
      <c r="N91" s="15">
        <v>30</v>
      </c>
      <c r="O91" s="15">
        <v>12</v>
      </c>
      <c r="P91" s="15">
        <v>10</v>
      </c>
      <c r="Q91" s="15">
        <v>10</v>
      </c>
      <c r="R91" s="6">
        <v>6</v>
      </c>
      <c r="S91" s="6"/>
    </row>
    <row r="92" spans="1:19" ht="19.5" customHeight="1">
      <c r="A92" s="24" t="s">
        <v>81</v>
      </c>
      <c r="B92" s="25" t="s">
        <v>46</v>
      </c>
      <c r="C92" s="4" t="s">
        <v>19</v>
      </c>
      <c r="D92" s="25">
        <v>450</v>
      </c>
      <c r="E92" s="15">
        <v>240</v>
      </c>
      <c r="F92" s="15">
        <v>15</v>
      </c>
      <c r="G92" s="15">
        <v>25</v>
      </c>
      <c r="H92" s="15">
        <v>25</v>
      </c>
      <c r="I92" s="15">
        <v>25</v>
      </c>
      <c r="J92" s="15">
        <v>25</v>
      </c>
      <c r="K92" s="15">
        <v>15</v>
      </c>
      <c r="L92" s="15">
        <v>15</v>
      </c>
      <c r="M92" s="15">
        <v>15</v>
      </c>
      <c r="N92" s="15">
        <v>20</v>
      </c>
      <c r="O92" s="15">
        <v>15</v>
      </c>
      <c r="P92" s="15">
        <v>15</v>
      </c>
      <c r="Q92" s="15">
        <v>15</v>
      </c>
      <c r="R92" s="6">
        <v>15</v>
      </c>
      <c r="S92" s="6"/>
    </row>
    <row r="93" spans="1:19" ht="19.5" customHeight="1">
      <c r="A93" s="24"/>
      <c r="B93" s="26"/>
      <c r="C93" s="4" t="s">
        <v>20</v>
      </c>
      <c r="D93" s="26"/>
      <c r="E93" s="15">
        <v>210</v>
      </c>
      <c r="F93" s="15"/>
      <c r="G93" s="15">
        <v>55</v>
      </c>
      <c r="H93" s="15">
        <v>55</v>
      </c>
      <c r="I93" s="15"/>
      <c r="J93" s="15"/>
      <c r="K93" s="15"/>
      <c r="L93" s="15"/>
      <c r="M93" s="15"/>
      <c r="N93" s="15">
        <v>30</v>
      </c>
      <c r="O93" s="15">
        <v>10</v>
      </c>
      <c r="P93" s="15">
        <v>20</v>
      </c>
      <c r="Q93" s="15">
        <v>20</v>
      </c>
      <c r="R93" s="6">
        <v>20</v>
      </c>
      <c r="S93" s="6"/>
    </row>
    <row r="94" spans="1:19" ht="19.5" customHeight="1">
      <c r="A94" s="24" t="s">
        <v>82</v>
      </c>
      <c r="B94" s="27" t="s">
        <v>3</v>
      </c>
      <c r="C94" s="9" t="s">
        <v>1</v>
      </c>
      <c r="D94" s="29">
        <v>90</v>
      </c>
      <c r="E94" s="16">
        <v>35</v>
      </c>
      <c r="F94" s="16">
        <v>1</v>
      </c>
      <c r="G94" s="16">
        <v>8</v>
      </c>
      <c r="H94" s="16">
        <v>8</v>
      </c>
      <c r="I94" s="16">
        <v>4</v>
      </c>
      <c r="J94" s="16">
        <v>2</v>
      </c>
      <c r="K94" s="16"/>
      <c r="L94" s="16">
        <v>0</v>
      </c>
      <c r="M94" s="16">
        <v>1</v>
      </c>
      <c r="N94" s="16">
        <v>4</v>
      </c>
      <c r="O94" s="16">
        <v>1</v>
      </c>
      <c r="P94" s="16">
        <v>3</v>
      </c>
      <c r="Q94" s="16">
        <v>1</v>
      </c>
      <c r="R94" s="8">
        <v>2</v>
      </c>
      <c r="S94" s="8"/>
    </row>
    <row r="95" spans="1:19" ht="19.5" customHeight="1">
      <c r="A95" s="24"/>
      <c r="B95" s="27"/>
      <c r="C95" s="9" t="s">
        <v>2</v>
      </c>
      <c r="D95" s="29"/>
      <c r="E95" s="16">
        <v>55</v>
      </c>
      <c r="F95" s="16"/>
      <c r="G95" s="16">
        <v>28</v>
      </c>
      <c r="H95" s="16">
        <v>27</v>
      </c>
      <c r="I95" s="16"/>
      <c r="J95" s="16"/>
      <c r="K95" s="16"/>
      <c r="L95" s="16"/>
      <c r="M95" s="16"/>
      <c r="N95" s="16"/>
      <c r="O95" s="16"/>
      <c r="P95" s="16"/>
      <c r="Q95" s="16"/>
      <c r="R95" s="8"/>
      <c r="S95" s="8"/>
    </row>
    <row r="96" spans="1:19" ht="19.5" customHeight="1">
      <c r="A96" s="24" t="s">
        <v>83</v>
      </c>
      <c r="B96" s="28" t="s">
        <v>35</v>
      </c>
      <c r="C96" s="2" t="s">
        <v>19</v>
      </c>
      <c r="D96" s="28">
        <v>450</v>
      </c>
      <c r="E96" s="14">
        <v>260</v>
      </c>
      <c r="F96" s="14">
        <v>5</v>
      </c>
      <c r="G96" s="14">
        <v>30</v>
      </c>
      <c r="H96" s="14">
        <v>40</v>
      </c>
      <c r="I96" s="14">
        <v>30</v>
      </c>
      <c r="J96" s="14">
        <v>20</v>
      </c>
      <c r="K96" s="14"/>
      <c r="L96" s="14">
        <v>10</v>
      </c>
      <c r="M96" s="14">
        <v>5</v>
      </c>
      <c r="N96" s="14">
        <v>50</v>
      </c>
      <c r="O96" s="14">
        <v>20</v>
      </c>
      <c r="P96" s="14">
        <v>20</v>
      </c>
      <c r="Q96" s="14">
        <v>20</v>
      </c>
      <c r="R96" s="2">
        <v>10</v>
      </c>
      <c r="S96" s="2"/>
    </row>
    <row r="97" spans="1:19" ht="19.5" customHeight="1">
      <c r="A97" s="24"/>
      <c r="B97" s="28"/>
      <c r="C97" s="2" t="s">
        <v>20</v>
      </c>
      <c r="D97" s="28"/>
      <c r="E97" s="14">
        <v>190</v>
      </c>
      <c r="F97" s="14"/>
      <c r="G97" s="14">
        <v>60</v>
      </c>
      <c r="H97" s="14">
        <v>60</v>
      </c>
      <c r="I97" s="14"/>
      <c r="J97" s="14"/>
      <c r="K97" s="14"/>
      <c r="L97" s="14"/>
      <c r="M97" s="14"/>
      <c r="N97" s="14"/>
      <c r="O97" s="14">
        <v>20</v>
      </c>
      <c r="P97" s="14">
        <v>20</v>
      </c>
      <c r="Q97" s="14">
        <v>20</v>
      </c>
      <c r="R97" s="2">
        <v>10</v>
      </c>
      <c r="S97" s="2"/>
    </row>
    <row r="98" spans="1:19" ht="19.5" customHeight="1">
      <c r="A98" s="24" t="s">
        <v>83</v>
      </c>
      <c r="B98" s="25" t="s">
        <v>36</v>
      </c>
      <c r="C98" s="4" t="s">
        <v>19</v>
      </c>
      <c r="D98" s="25">
        <v>150</v>
      </c>
      <c r="E98" s="15">
        <f>F98+G98+H98+I98+J98+K98+L98+M98+N98+O98+P98+Q98+R98</f>
        <v>60</v>
      </c>
      <c r="F98" s="15">
        <v>4</v>
      </c>
      <c r="G98" s="15">
        <v>4</v>
      </c>
      <c r="H98" s="15">
        <v>7</v>
      </c>
      <c r="I98" s="15">
        <v>8</v>
      </c>
      <c r="J98" s="15">
        <v>8</v>
      </c>
      <c r="K98" s="15">
        <v>4</v>
      </c>
      <c r="L98" s="15">
        <v>4</v>
      </c>
      <c r="M98" s="15">
        <v>4</v>
      </c>
      <c r="N98" s="15">
        <v>4</v>
      </c>
      <c r="O98" s="15">
        <v>4</v>
      </c>
      <c r="P98" s="15">
        <v>3</v>
      </c>
      <c r="Q98" s="15">
        <v>3</v>
      </c>
      <c r="R98" s="6">
        <v>3</v>
      </c>
      <c r="S98" s="6"/>
    </row>
    <row r="99" spans="1:19" ht="19.5" customHeight="1">
      <c r="A99" s="24"/>
      <c r="B99" s="26"/>
      <c r="C99" s="4" t="s">
        <v>20</v>
      </c>
      <c r="D99" s="26"/>
      <c r="E99" s="15">
        <f>F99+G99+H99+I99+J99+K99+L99+M99+N99+O99+P99+Q99+R99</f>
        <v>90</v>
      </c>
      <c r="F99" s="15"/>
      <c r="G99" s="15">
        <v>25</v>
      </c>
      <c r="H99" s="15">
        <v>25</v>
      </c>
      <c r="I99" s="15"/>
      <c r="J99" s="15"/>
      <c r="K99" s="15"/>
      <c r="L99" s="15"/>
      <c r="M99" s="15"/>
      <c r="N99" s="15"/>
      <c r="O99" s="15">
        <v>10</v>
      </c>
      <c r="P99" s="15">
        <v>10</v>
      </c>
      <c r="Q99" s="15">
        <v>10</v>
      </c>
      <c r="R99" s="6">
        <v>10</v>
      </c>
      <c r="S99" s="6"/>
    </row>
    <row r="100" spans="1:19" ht="19.5" customHeight="1">
      <c r="A100" s="24" t="s">
        <v>84</v>
      </c>
      <c r="B100" s="26" t="s">
        <v>31</v>
      </c>
      <c r="C100" s="5" t="s">
        <v>19</v>
      </c>
      <c r="D100" s="26">
        <v>260</v>
      </c>
      <c r="E100" s="15">
        <v>130</v>
      </c>
      <c r="F100" s="15">
        <v>10</v>
      </c>
      <c r="G100" s="15">
        <v>15</v>
      </c>
      <c r="H100" s="15">
        <v>15</v>
      </c>
      <c r="I100" s="15">
        <v>10</v>
      </c>
      <c r="J100" s="15">
        <v>10</v>
      </c>
      <c r="K100" s="15">
        <v>5</v>
      </c>
      <c r="L100" s="15">
        <v>5</v>
      </c>
      <c r="M100" s="15">
        <v>5</v>
      </c>
      <c r="N100" s="15">
        <v>20</v>
      </c>
      <c r="O100" s="15">
        <v>5</v>
      </c>
      <c r="P100" s="15">
        <v>10</v>
      </c>
      <c r="Q100" s="15">
        <v>10</v>
      </c>
      <c r="R100" s="15">
        <v>10</v>
      </c>
      <c r="S100" s="15"/>
    </row>
    <row r="101" spans="1:19" ht="19.5" customHeight="1">
      <c r="A101" s="24"/>
      <c r="B101" s="26"/>
      <c r="C101" s="5" t="s">
        <v>20</v>
      </c>
      <c r="D101" s="26"/>
      <c r="E101" s="15">
        <v>130</v>
      </c>
      <c r="F101" s="15"/>
      <c r="G101" s="15">
        <v>45</v>
      </c>
      <c r="H101" s="15">
        <v>45</v>
      </c>
      <c r="I101" s="15"/>
      <c r="J101" s="15"/>
      <c r="K101" s="15"/>
      <c r="L101" s="15"/>
      <c r="M101" s="15"/>
      <c r="N101" s="15"/>
      <c r="O101" s="15">
        <v>5</v>
      </c>
      <c r="P101" s="15">
        <v>10</v>
      </c>
      <c r="Q101" s="15">
        <v>15</v>
      </c>
      <c r="R101" s="15">
        <v>10</v>
      </c>
      <c r="S101" s="15"/>
    </row>
    <row r="102" spans="1:19" ht="19.5" customHeight="1">
      <c r="A102" s="24" t="s">
        <v>84</v>
      </c>
      <c r="B102" s="26" t="s">
        <v>43</v>
      </c>
      <c r="C102" s="5" t="s">
        <v>19</v>
      </c>
      <c r="D102" s="26">
        <v>100</v>
      </c>
      <c r="E102" s="15">
        <v>20</v>
      </c>
      <c r="F102" s="15"/>
      <c r="G102" s="15"/>
      <c r="H102" s="15">
        <v>5</v>
      </c>
      <c r="I102" s="15">
        <v>5</v>
      </c>
      <c r="J102" s="15">
        <v>2</v>
      </c>
      <c r="K102" s="15"/>
      <c r="L102" s="15">
        <v>4</v>
      </c>
      <c r="M102" s="15">
        <v>4</v>
      </c>
      <c r="N102" s="15"/>
      <c r="O102" s="15"/>
      <c r="P102" s="15"/>
      <c r="Q102" s="15"/>
      <c r="R102" s="15"/>
      <c r="S102" s="15"/>
    </row>
    <row r="103" spans="1:19" ht="19.5" customHeight="1">
      <c r="A103" s="24"/>
      <c r="B103" s="26"/>
      <c r="C103" s="5" t="s">
        <v>20</v>
      </c>
      <c r="D103" s="26"/>
      <c r="E103" s="15">
        <v>80</v>
      </c>
      <c r="F103" s="15"/>
      <c r="G103" s="15">
        <v>15</v>
      </c>
      <c r="H103" s="15">
        <v>15</v>
      </c>
      <c r="I103" s="15"/>
      <c r="J103" s="15"/>
      <c r="K103" s="15"/>
      <c r="L103" s="15"/>
      <c r="M103" s="15"/>
      <c r="N103" s="15">
        <v>10</v>
      </c>
      <c r="O103" s="15">
        <v>10</v>
      </c>
      <c r="P103" s="15">
        <v>10</v>
      </c>
      <c r="Q103" s="15">
        <v>10</v>
      </c>
      <c r="R103" s="15">
        <v>10</v>
      </c>
      <c r="S103" s="15"/>
    </row>
    <row r="104" spans="1:19" ht="19.5" customHeight="1">
      <c r="A104" s="24" t="s">
        <v>84</v>
      </c>
      <c r="B104" s="28" t="s">
        <v>44</v>
      </c>
      <c r="C104" s="2" t="s">
        <v>19</v>
      </c>
      <c r="D104" s="26">
        <v>100</v>
      </c>
      <c r="E104" s="14">
        <v>100</v>
      </c>
      <c r="F104" s="14"/>
      <c r="G104" s="14">
        <v>20</v>
      </c>
      <c r="H104" s="14">
        <v>20</v>
      </c>
      <c r="I104" s="14">
        <v>12</v>
      </c>
      <c r="J104" s="14">
        <v>5</v>
      </c>
      <c r="K104" s="14"/>
      <c r="L104" s="14"/>
      <c r="M104" s="14"/>
      <c r="N104" s="15">
        <v>25</v>
      </c>
      <c r="O104" s="15">
        <v>4</v>
      </c>
      <c r="P104" s="15">
        <v>5</v>
      </c>
      <c r="Q104" s="15">
        <v>4</v>
      </c>
      <c r="R104" s="5">
        <v>5</v>
      </c>
      <c r="S104" s="5"/>
    </row>
    <row r="105" spans="1:19" ht="19.5" customHeight="1">
      <c r="A105" s="24"/>
      <c r="B105" s="28"/>
      <c r="C105" s="2" t="s">
        <v>20</v>
      </c>
      <c r="D105" s="26"/>
      <c r="E105" s="14"/>
      <c r="F105" s="14"/>
      <c r="G105" s="14"/>
      <c r="H105" s="14"/>
      <c r="I105" s="14"/>
      <c r="J105" s="14"/>
      <c r="K105" s="14"/>
      <c r="L105" s="14"/>
      <c r="M105" s="14"/>
      <c r="N105" s="15"/>
      <c r="O105" s="15"/>
      <c r="P105" s="15"/>
      <c r="Q105" s="15"/>
      <c r="R105" s="5"/>
      <c r="S105" s="5"/>
    </row>
    <row r="106" spans="1:19" ht="19.5" customHeight="1">
      <c r="A106" s="24" t="s">
        <v>85</v>
      </c>
      <c r="B106" s="25" t="s">
        <v>42</v>
      </c>
      <c r="C106" s="4" t="s">
        <v>19</v>
      </c>
      <c r="D106" s="25">
        <v>50</v>
      </c>
      <c r="E106" s="15">
        <v>25</v>
      </c>
      <c r="F106" s="15"/>
      <c r="G106" s="15"/>
      <c r="H106" s="15">
        <v>5</v>
      </c>
      <c r="I106" s="15">
        <v>3</v>
      </c>
      <c r="J106" s="15">
        <v>4</v>
      </c>
      <c r="K106" s="15"/>
      <c r="L106" s="15"/>
      <c r="M106" s="15"/>
      <c r="N106" s="15">
        <v>6</v>
      </c>
      <c r="O106" s="15"/>
      <c r="P106" s="15">
        <v>4</v>
      </c>
      <c r="Q106" s="15">
        <v>3</v>
      </c>
      <c r="R106" s="6"/>
      <c r="S106" s="6"/>
    </row>
    <row r="107" spans="1:19" ht="19.5" customHeight="1">
      <c r="A107" s="24"/>
      <c r="B107" s="26"/>
      <c r="C107" s="4" t="s">
        <v>20</v>
      </c>
      <c r="D107" s="26"/>
      <c r="E107" s="15">
        <v>25</v>
      </c>
      <c r="F107" s="15"/>
      <c r="G107" s="15"/>
      <c r="H107" s="15">
        <v>3</v>
      </c>
      <c r="I107" s="15"/>
      <c r="J107" s="15"/>
      <c r="K107" s="15"/>
      <c r="L107" s="15"/>
      <c r="M107" s="15"/>
      <c r="N107" s="15">
        <v>7</v>
      </c>
      <c r="O107" s="15"/>
      <c r="P107" s="15">
        <v>5</v>
      </c>
      <c r="Q107" s="15">
        <v>5</v>
      </c>
      <c r="R107" s="6">
        <v>5</v>
      </c>
      <c r="S107" s="6"/>
    </row>
    <row r="108" spans="1:19" ht="19.5" customHeight="1">
      <c r="A108" s="24" t="s">
        <v>85</v>
      </c>
      <c r="B108" s="25" t="s">
        <v>30</v>
      </c>
      <c r="C108" s="4" t="s">
        <v>19</v>
      </c>
      <c r="D108" s="25">
        <v>40</v>
      </c>
      <c r="E108" s="15">
        <v>26</v>
      </c>
      <c r="F108" s="15">
        <v>2</v>
      </c>
      <c r="G108" s="15">
        <v>2</v>
      </c>
      <c r="H108" s="15">
        <v>2</v>
      </c>
      <c r="I108" s="15">
        <v>3</v>
      </c>
      <c r="J108" s="15">
        <v>3</v>
      </c>
      <c r="K108" s="15">
        <v>2</v>
      </c>
      <c r="L108" s="15">
        <v>2</v>
      </c>
      <c r="M108" s="15">
        <v>2</v>
      </c>
      <c r="N108" s="15">
        <v>2</v>
      </c>
      <c r="O108" s="15">
        <v>2</v>
      </c>
      <c r="P108" s="15">
        <v>4</v>
      </c>
      <c r="Q108" s="15"/>
      <c r="R108" s="6"/>
      <c r="S108" s="6"/>
    </row>
    <row r="109" spans="1:19" ht="19.5" customHeight="1">
      <c r="A109" s="24"/>
      <c r="B109" s="26"/>
      <c r="C109" s="4" t="s">
        <v>20</v>
      </c>
      <c r="D109" s="26"/>
      <c r="E109" s="15">
        <v>14</v>
      </c>
      <c r="F109" s="15"/>
      <c r="G109" s="15">
        <v>3</v>
      </c>
      <c r="H109" s="15">
        <v>3</v>
      </c>
      <c r="I109" s="15"/>
      <c r="J109" s="15"/>
      <c r="K109" s="15"/>
      <c r="L109" s="15"/>
      <c r="M109" s="15"/>
      <c r="N109" s="15"/>
      <c r="O109" s="15"/>
      <c r="P109" s="15">
        <v>3</v>
      </c>
      <c r="Q109" s="15">
        <v>3</v>
      </c>
      <c r="R109" s="6">
        <v>2</v>
      </c>
      <c r="S109" s="6"/>
    </row>
    <row r="110" spans="1:19" ht="19.5" customHeight="1">
      <c r="A110" s="24" t="s">
        <v>87</v>
      </c>
      <c r="B110" s="25" t="s">
        <v>21</v>
      </c>
      <c r="C110" s="4" t="s">
        <v>19</v>
      </c>
      <c r="D110" s="27">
        <f>E110+E111</f>
        <v>100</v>
      </c>
      <c r="E110" s="14">
        <f>SUM(F110:R110)</f>
        <v>53</v>
      </c>
      <c r="F110" s="14"/>
      <c r="G110" s="14">
        <v>5</v>
      </c>
      <c r="H110" s="14">
        <v>15</v>
      </c>
      <c r="I110" s="14">
        <v>10</v>
      </c>
      <c r="J110" s="14">
        <v>5</v>
      </c>
      <c r="K110" s="14"/>
      <c r="L110" s="14">
        <v>3</v>
      </c>
      <c r="M110" s="14"/>
      <c r="N110" s="14">
        <v>10</v>
      </c>
      <c r="O110" s="14"/>
      <c r="P110" s="14">
        <v>3</v>
      </c>
      <c r="Q110" s="14">
        <v>2</v>
      </c>
      <c r="R110" s="3"/>
      <c r="S110" s="3"/>
    </row>
    <row r="111" spans="1:19" ht="19.5" customHeight="1">
      <c r="A111" s="24"/>
      <c r="B111" s="25"/>
      <c r="C111" s="4" t="s">
        <v>20</v>
      </c>
      <c r="D111" s="27"/>
      <c r="E111" s="14">
        <f>SUM(F111:R111)</f>
        <v>47</v>
      </c>
      <c r="F111" s="14"/>
      <c r="G111" s="14">
        <v>10</v>
      </c>
      <c r="H111" s="14">
        <v>12</v>
      </c>
      <c r="I111" s="14"/>
      <c r="J111" s="14"/>
      <c r="K111" s="14"/>
      <c r="L111" s="14"/>
      <c r="M111" s="14"/>
      <c r="N111" s="14">
        <v>11</v>
      </c>
      <c r="O111" s="14"/>
      <c r="P111" s="14">
        <v>6</v>
      </c>
      <c r="Q111" s="14">
        <v>3</v>
      </c>
      <c r="R111" s="3">
        <v>5</v>
      </c>
      <c r="S111" s="3"/>
    </row>
    <row r="112" spans="1:19" ht="19.5" customHeight="1">
      <c r="A112" s="24" t="s">
        <v>87</v>
      </c>
      <c r="B112" s="26" t="s">
        <v>22</v>
      </c>
      <c r="C112" s="5" t="s">
        <v>19</v>
      </c>
      <c r="D112" s="26">
        <v>20</v>
      </c>
      <c r="E112" s="15">
        <f>SUM(F112:R112)</f>
        <v>11</v>
      </c>
      <c r="F112" s="15">
        <v>2</v>
      </c>
      <c r="G112" s="15">
        <v>1</v>
      </c>
      <c r="H112" s="15"/>
      <c r="I112" s="15">
        <v>1</v>
      </c>
      <c r="J112" s="15"/>
      <c r="K112" s="15"/>
      <c r="L112" s="15">
        <v>1</v>
      </c>
      <c r="M112" s="15">
        <v>1</v>
      </c>
      <c r="N112" s="15">
        <v>1</v>
      </c>
      <c r="O112" s="15"/>
      <c r="P112" s="15">
        <v>2</v>
      </c>
      <c r="Q112" s="15">
        <v>1</v>
      </c>
      <c r="R112" s="5">
        <v>1</v>
      </c>
      <c r="S112" s="5"/>
    </row>
    <row r="113" spans="1:19" ht="19.5" customHeight="1">
      <c r="A113" s="24"/>
      <c r="B113" s="26"/>
      <c r="C113" s="5" t="s">
        <v>20</v>
      </c>
      <c r="D113" s="26"/>
      <c r="E113" s="15">
        <f>SUM(F113:R113)</f>
        <v>9</v>
      </c>
      <c r="F113" s="15"/>
      <c r="G113" s="15"/>
      <c r="H113" s="15">
        <v>2</v>
      </c>
      <c r="I113" s="15"/>
      <c r="J113" s="15"/>
      <c r="K113" s="15"/>
      <c r="L113" s="15"/>
      <c r="M113" s="15"/>
      <c r="N113" s="15">
        <v>4</v>
      </c>
      <c r="O113" s="15"/>
      <c r="P113" s="15">
        <v>2</v>
      </c>
      <c r="Q113" s="15">
        <v>1</v>
      </c>
      <c r="R113" s="5"/>
      <c r="S113" s="5"/>
    </row>
    <row r="114" spans="1:19" ht="19.5" customHeight="1">
      <c r="A114" s="24" t="s">
        <v>87</v>
      </c>
      <c r="B114" s="26" t="s">
        <v>23</v>
      </c>
      <c r="C114" s="5" t="s">
        <v>19</v>
      </c>
      <c r="D114" s="26">
        <v>30</v>
      </c>
      <c r="E114" s="15">
        <v>5</v>
      </c>
      <c r="F114" s="15"/>
      <c r="G114" s="15">
        <v>1</v>
      </c>
      <c r="H114" s="15"/>
      <c r="I114" s="15"/>
      <c r="J114" s="15"/>
      <c r="K114" s="15"/>
      <c r="L114" s="15"/>
      <c r="M114" s="15"/>
      <c r="N114" s="15">
        <v>3</v>
      </c>
      <c r="O114" s="15"/>
      <c r="P114" s="15">
        <v>1</v>
      </c>
      <c r="Q114" s="15"/>
      <c r="R114" s="5"/>
      <c r="S114" s="5"/>
    </row>
    <row r="115" spans="1:19" ht="19.5" customHeight="1">
      <c r="A115" s="24"/>
      <c r="B115" s="26"/>
      <c r="C115" s="5" t="s">
        <v>20</v>
      </c>
      <c r="D115" s="26"/>
      <c r="E115" s="15">
        <v>25</v>
      </c>
      <c r="F115" s="15"/>
      <c r="G115" s="15">
        <v>1</v>
      </c>
      <c r="H115" s="15">
        <v>1</v>
      </c>
      <c r="I115" s="15"/>
      <c r="J115" s="15"/>
      <c r="K115" s="15"/>
      <c r="L115" s="15"/>
      <c r="M115" s="15"/>
      <c r="N115" s="15">
        <v>10</v>
      </c>
      <c r="O115" s="15"/>
      <c r="P115" s="15">
        <v>7</v>
      </c>
      <c r="Q115" s="15"/>
      <c r="R115" s="5">
        <v>6</v>
      </c>
      <c r="S115" s="5"/>
    </row>
    <row r="116" spans="1:19" ht="19.5" customHeight="1">
      <c r="A116" s="24" t="s">
        <v>87</v>
      </c>
      <c r="B116" s="26" t="s">
        <v>24</v>
      </c>
      <c r="C116" s="5" t="s">
        <v>19</v>
      </c>
      <c r="D116" s="26">
        <v>25</v>
      </c>
      <c r="E116" s="15">
        <v>16</v>
      </c>
      <c r="F116" s="15"/>
      <c r="G116" s="15">
        <v>1</v>
      </c>
      <c r="H116" s="15">
        <v>1</v>
      </c>
      <c r="I116" s="15">
        <v>2</v>
      </c>
      <c r="J116" s="15">
        <v>1</v>
      </c>
      <c r="K116" s="15"/>
      <c r="L116" s="15">
        <v>2</v>
      </c>
      <c r="M116" s="15"/>
      <c r="N116" s="15">
        <v>3</v>
      </c>
      <c r="O116" s="15"/>
      <c r="P116" s="15">
        <v>2</v>
      </c>
      <c r="Q116" s="15">
        <v>2</v>
      </c>
      <c r="R116" s="5">
        <v>2</v>
      </c>
      <c r="S116" s="5"/>
    </row>
    <row r="117" spans="1:19" ht="19.5" customHeight="1">
      <c r="A117" s="24"/>
      <c r="B117" s="26"/>
      <c r="C117" s="5" t="s">
        <v>20</v>
      </c>
      <c r="D117" s="26"/>
      <c r="E117" s="15">
        <v>9</v>
      </c>
      <c r="F117" s="15"/>
      <c r="G117" s="15">
        <v>1</v>
      </c>
      <c r="H117" s="15">
        <v>1</v>
      </c>
      <c r="I117" s="15"/>
      <c r="J117" s="15"/>
      <c r="K117" s="15"/>
      <c r="L117" s="15"/>
      <c r="M117" s="15"/>
      <c r="N117" s="15">
        <v>4</v>
      </c>
      <c r="O117" s="15"/>
      <c r="P117" s="15">
        <v>2</v>
      </c>
      <c r="Q117" s="15"/>
      <c r="R117" s="5">
        <v>1</v>
      </c>
      <c r="S117" s="5"/>
    </row>
    <row r="118" spans="1:19" ht="19.5" customHeight="1">
      <c r="A118" s="24" t="s">
        <v>86</v>
      </c>
      <c r="B118" s="25" t="s">
        <v>70</v>
      </c>
      <c r="C118" s="4" t="s">
        <v>19</v>
      </c>
      <c r="D118" s="25">
        <v>5</v>
      </c>
      <c r="E118" s="15">
        <v>2</v>
      </c>
      <c r="F118" s="15"/>
      <c r="G118" s="15"/>
      <c r="H118" s="15"/>
      <c r="I118" s="15">
        <v>1</v>
      </c>
      <c r="J118" s="15"/>
      <c r="K118" s="15"/>
      <c r="L118" s="15"/>
      <c r="M118" s="15"/>
      <c r="N118" s="15">
        <v>1</v>
      </c>
      <c r="O118" s="15"/>
      <c r="P118" s="15"/>
      <c r="Q118" s="15"/>
      <c r="R118" s="6"/>
      <c r="S118" s="6"/>
    </row>
    <row r="119" spans="1:19" ht="19.5" customHeight="1">
      <c r="A119" s="24"/>
      <c r="B119" s="26"/>
      <c r="C119" s="4" t="s">
        <v>20</v>
      </c>
      <c r="D119" s="26"/>
      <c r="E119" s="15">
        <v>3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>
        <v>1</v>
      </c>
      <c r="Q119" s="15">
        <v>1</v>
      </c>
      <c r="R119" s="6">
        <v>1</v>
      </c>
      <c r="S119" s="6"/>
    </row>
    <row r="120" ht="21" customHeight="1"/>
  </sheetData>
  <mergeCells count="173">
    <mergeCell ref="A116:A117"/>
    <mergeCell ref="B116:B117"/>
    <mergeCell ref="D116:D117"/>
    <mergeCell ref="A118:A119"/>
    <mergeCell ref="B118:B119"/>
    <mergeCell ref="D118:D119"/>
    <mergeCell ref="A112:A113"/>
    <mergeCell ref="B112:B113"/>
    <mergeCell ref="D112:D113"/>
    <mergeCell ref="A114:A115"/>
    <mergeCell ref="B114:B115"/>
    <mergeCell ref="D114:D115"/>
    <mergeCell ref="A108:A109"/>
    <mergeCell ref="B108:B109"/>
    <mergeCell ref="D108:D109"/>
    <mergeCell ref="A110:A111"/>
    <mergeCell ref="B110:B111"/>
    <mergeCell ref="D110:D111"/>
    <mergeCell ref="A104:A105"/>
    <mergeCell ref="B104:B105"/>
    <mergeCell ref="D104:D105"/>
    <mergeCell ref="A106:A107"/>
    <mergeCell ref="B106:B107"/>
    <mergeCell ref="D106:D107"/>
    <mergeCell ref="A100:A101"/>
    <mergeCell ref="B100:B101"/>
    <mergeCell ref="D100:D101"/>
    <mergeCell ref="A102:A103"/>
    <mergeCell ref="B102:B103"/>
    <mergeCell ref="D102:D103"/>
    <mergeCell ref="A96:A97"/>
    <mergeCell ref="B96:B97"/>
    <mergeCell ref="D96:D97"/>
    <mergeCell ref="A98:A99"/>
    <mergeCell ref="B98:B99"/>
    <mergeCell ref="D98:D99"/>
    <mergeCell ref="A92:A93"/>
    <mergeCell ref="B92:B93"/>
    <mergeCell ref="D92:D93"/>
    <mergeCell ref="A94:A95"/>
    <mergeCell ref="B94:B95"/>
    <mergeCell ref="D94:D95"/>
    <mergeCell ref="A88:A89"/>
    <mergeCell ref="B88:B89"/>
    <mergeCell ref="D88:D89"/>
    <mergeCell ref="A90:A91"/>
    <mergeCell ref="B90:B91"/>
    <mergeCell ref="D90:D91"/>
    <mergeCell ref="A84:A85"/>
    <mergeCell ref="B84:B85"/>
    <mergeCell ref="D84:D85"/>
    <mergeCell ref="A86:A87"/>
    <mergeCell ref="B86:B87"/>
    <mergeCell ref="D86:D87"/>
    <mergeCell ref="A80:A81"/>
    <mergeCell ref="B80:B81"/>
    <mergeCell ref="D80:D81"/>
    <mergeCell ref="A82:A83"/>
    <mergeCell ref="B82:B83"/>
    <mergeCell ref="D82:D83"/>
    <mergeCell ref="A76:A77"/>
    <mergeCell ref="B76:B77"/>
    <mergeCell ref="D76:D77"/>
    <mergeCell ref="A78:A79"/>
    <mergeCell ref="B78:B79"/>
    <mergeCell ref="D78:D79"/>
    <mergeCell ref="A72:A73"/>
    <mergeCell ref="B72:B73"/>
    <mergeCell ref="D72:D73"/>
    <mergeCell ref="A74:A75"/>
    <mergeCell ref="B74:B75"/>
    <mergeCell ref="D74:D75"/>
    <mergeCell ref="A68:A69"/>
    <mergeCell ref="B68:B69"/>
    <mergeCell ref="D68:D69"/>
    <mergeCell ref="A70:A71"/>
    <mergeCell ref="B70:B71"/>
    <mergeCell ref="D70:D71"/>
    <mergeCell ref="A64:A65"/>
    <mergeCell ref="B64:B65"/>
    <mergeCell ref="D64:D65"/>
    <mergeCell ref="A66:A67"/>
    <mergeCell ref="B66:B67"/>
    <mergeCell ref="D66:D67"/>
    <mergeCell ref="A60:A61"/>
    <mergeCell ref="B60:B61"/>
    <mergeCell ref="D60:D61"/>
    <mergeCell ref="A62:A63"/>
    <mergeCell ref="B62:B63"/>
    <mergeCell ref="D62:D63"/>
    <mergeCell ref="A56:A57"/>
    <mergeCell ref="B56:B57"/>
    <mergeCell ref="D56:D57"/>
    <mergeCell ref="A58:A59"/>
    <mergeCell ref="B58:B59"/>
    <mergeCell ref="D58:D59"/>
    <mergeCell ref="A52:A53"/>
    <mergeCell ref="B52:B53"/>
    <mergeCell ref="D52:D53"/>
    <mergeCell ref="A54:A55"/>
    <mergeCell ref="B54:B55"/>
    <mergeCell ref="D54:D55"/>
    <mergeCell ref="A48:A49"/>
    <mergeCell ref="B48:B49"/>
    <mergeCell ref="D48:D49"/>
    <mergeCell ref="A50:A51"/>
    <mergeCell ref="B50:B51"/>
    <mergeCell ref="D50:D51"/>
    <mergeCell ref="A44:A45"/>
    <mergeCell ref="B44:B45"/>
    <mergeCell ref="D44:D45"/>
    <mergeCell ref="A46:A47"/>
    <mergeCell ref="B46:B47"/>
    <mergeCell ref="D46:D47"/>
    <mergeCell ref="A40:A41"/>
    <mergeCell ref="B40:B41"/>
    <mergeCell ref="D40:D41"/>
    <mergeCell ref="A42:A43"/>
    <mergeCell ref="B42:B43"/>
    <mergeCell ref="D42:D43"/>
    <mergeCell ref="A36:A37"/>
    <mergeCell ref="B36:B37"/>
    <mergeCell ref="D36:D37"/>
    <mergeCell ref="A38:A39"/>
    <mergeCell ref="B38:B39"/>
    <mergeCell ref="D38:D39"/>
    <mergeCell ref="A32:A33"/>
    <mergeCell ref="B32:B33"/>
    <mergeCell ref="D32:D33"/>
    <mergeCell ref="A34:A35"/>
    <mergeCell ref="B34:B35"/>
    <mergeCell ref="D34:D35"/>
    <mergeCell ref="A28:A29"/>
    <mergeCell ref="B28:B29"/>
    <mergeCell ref="D28:D29"/>
    <mergeCell ref="A30:A31"/>
    <mergeCell ref="B30:B31"/>
    <mergeCell ref="D30:D31"/>
    <mergeCell ref="A24:A25"/>
    <mergeCell ref="B24:B25"/>
    <mergeCell ref="D24:D25"/>
    <mergeCell ref="A26:A27"/>
    <mergeCell ref="B26:B27"/>
    <mergeCell ref="D26:D27"/>
    <mergeCell ref="A20:A21"/>
    <mergeCell ref="B20:B21"/>
    <mergeCell ref="D20:D21"/>
    <mergeCell ref="A22:A23"/>
    <mergeCell ref="B22:B23"/>
    <mergeCell ref="D22:D23"/>
    <mergeCell ref="A16:A17"/>
    <mergeCell ref="B16:B17"/>
    <mergeCell ref="D16:D17"/>
    <mergeCell ref="A18:A19"/>
    <mergeCell ref="B18:B19"/>
    <mergeCell ref="D18:D19"/>
    <mergeCell ref="A12:A13"/>
    <mergeCell ref="B12:B13"/>
    <mergeCell ref="D12:D13"/>
    <mergeCell ref="A14:A15"/>
    <mergeCell ref="B14:B15"/>
    <mergeCell ref="D14:D15"/>
    <mergeCell ref="A8:A9"/>
    <mergeCell ref="B8:B9"/>
    <mergeCell ref="D8:D9"/>
    <mergeCell ref="A10:A11"/>
    <mergeCell ref="B10:B11"/>
    <mergeCell ref="D10:D11"/>
    <mergeCell ref="B2:R2"/>
    <mergeCell ref="A4:C5"/>
    <mergeCell ref="D4:S4"/>
    <mergeCell ref="A6:B7"/>
    <mergeCell ref="D6:D7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李洪光</cp:lastModifiedBy>
  <cp:lastPrinted>2010-05-16T14:55:33Z</cp:lastPrinted>
  <dcterms:created xsi:type="dcterms:W3CDTF">2006-03-23T08:09:40Z</dcterms:created>
  <dcterms:modified xsi:type="dcterms:W3CDTF">2010-05-27T09:54:03Z</dcterms:modified>
  <cp:category/>
  <cp:version/>
  <cp:contentType/>
  <cp:contentStatus/>
</cp:coreProperties>
</file>